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240" yWindow="-15" windowWidth="13455" windowHeight="13740"/>
  </bookViews>
  <sheets>
    <sheet name="INFO" sheetId="3" r:id="rId1"/>
    <sheet name="MALLORCA TC TEULERA" sheetId="2" r:id="rId2"/>
    <sheet name="GLOBAL TC" sheetId="4" r:id="rId3"/>
    <sheet name="MATCH POINT" sheetId="5" r:id="rId4"/>
    <sheet name="OPEN MARRATXÍ" sheetId="6" r:id="rId5"/>
    <sheet name="ES CENTRE T&amp;P" sheetId="7" r:id="rId6"/>
    <sheet name="PLAYAS STA PONSA" sheetId="8" r:id="rId7"/>
    <sheet name="CT LA SALLE A" sheetId="9" r:id="rId8"/>
    <sheet name="VILAS TA" sheetId="10" r:id="rId9"/>
    <sheet name="SPORTING BENDINAT" sheetId="11" r:id="rId10"/>
    <sheet name="CT BINISSALEM" sheetId="12" r:id="rId11"/>
    <sheet name="CT LA SALLE B" sheetId="13" r:id="rId12"/>
    <sheet name="CT PORTO CRISTO" sheetId="14" r:id="rId13"/>
    <sheet name="CT ARTA" sheetId="15" r:id="rId14"/>
    <sheet name="ACTION TT" sheetId="16" r:id="rId15"/>
  </sheets>
  <definedNames>
    <definedName name="_xlnm._FilterDatabase" localSheetId="1" hidden="1">'MALLORCA TC TEULERA'!$D$14:$H$14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12" i="16"/>
  <c r="I12" i="15"/>
  <c r="I12" i="14"/>
  <c r="I12" i="13"/>
  <c r="I12" i="12"/>
  <c r="I12" i="11"/>
  <c r="I12" i="10"/>
  <c r="I12" i="9"/>
  <c r="I12" i="8"/>
  <c r="I12" i="7"/>
  <c r="I12" i="6"/>
  <c r="I12" i="5"/>
  <c r="I12" i="4"/>
  <c r="I12" i="2"/>
</calcChain>
</file>

<file path=xl/sharedStrings.xml><?xml version="1.0" encoding="utf-8"?>
<sst xmlns="http://schemas.openxmlformats.org/spreadsheetml/2006/main" count="783" uniqueCount="277">
  <si>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</si>
  <si>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</si>
  <si>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</si>
  <si>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</si>
  <si>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</si>
  <si>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</si>
  <si>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</si>
  <si>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</si>
  <si>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</si>
  <si>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</si>
  <si>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</si>
  <si>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</si>
  <si>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</si>
  <si>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</si>
  <si>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</si>
  <si>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</si>
  <si>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</si>
  <si>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</si>
  <si>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</si>
  <si>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</si>
  <si>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ABSOLUTO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</si>
  <si>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</si>
  <si>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</si>
  <si>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</si>
  <si>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</si>
  <si>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</si>
  <si>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</si>
  <si>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</si>
  <si>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</si>
  <si>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</si>
  <si>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APELLIDOS, NOMBRE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</si>
  <si>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</si>
  <si>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</si>
  <si>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</si>
  <si>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</si>
  <si>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</si>
  <si>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MALLORCA T.C.TEULERA</t>
    <phoneticPr fontId="16" type="noConversion"/>
  </si>
  <si>
    <t>FRANCISCO SAMPEDRO</t>
    <phoneticPr fontId="16" type="noConversion"/>
  </si>
  <si>
    <t>LUIS</t>
    <phoneticPr fontId="16" type="noConversion"/>
  </si>
  <si>
    <t>RAMIS VICENS</t>
    <phoneticPr fontId="16" type="noConversion"/>
  </si>
  <si>
    <t>JUAN ANTONI</t>
    <phoneticPr fontId="16" type="noConversion"/>
  </si>
  <si>
    <t>ATAUN VIADA</t>
    <phoneticPr fontId="16" type="noConversion"/>
  </si>
  <si>
    <t>XAVI</t>
    <phoneticPr fontId="16" type="noConversion"/>
  </si>
  <si>
    <t>GARAVI YEPEZ</t>
    <phoneticPr fontId="16" type="noConversion"/>
  </si>
  <si>
    <t>RICARDO</t>
    <phoneticPr fontId="16" type="noConversion"/>
  </si>
  <si>
    <t>MARIMON PERELLÓ</t>
    <phoneticPr fontId="16" type="noConversion"/>
  </si>
  <si>
    <t>ISIDRO</t>
    <phoneticPr fontId="16" type="noConversion"/>
  </si>
  <si>
    <t>SALOM VAN OOSTVEEN</t>
    <phoneticPr fontId="16" type="noConversion"/>
  </si>
  <si>
    <t>ALEX</t>
    <phoneticPr fontId="16" type="noConversion"/>
  </si>
  <si>
    <t>ANGEL M. INOCENCIO OXINLADI</t>
    <phoneticPr fontId="16" type="noConversion"/>
  </si>
  <si>
    <t>ankelillo@hotmail.com</t>
  </si>
  <si>
    <t>CAMPEONATO MALLORCA POR EQUIPOS JUVENILES 2019</t>
  </si>
  <si>
    <t>RELACION JUGADORES</t>
  </si>
  <si>
    <t>RÁNKING DEL EQUIPO</t>
  </si>
  <si>
    <t>Suma del ránking de los cuatro mejores jugadores</t>
  </si>
  <si>
    <t>Jugadores sin clasificación = ránking 20000</t>
  </si>
  <si>
    <t>JUGADORES NO RESIDENTES</t>
  </si>
  <si>
    <t>Aparecen en fondo naranja los jugadores extranjeros que no han acreditado</t>
  </si>
  <si>
    <t>residencia oficial en España y NIE con fecha igual o anterior a 2017.</t>
  </si>
  <si>
    <t>TUGORES ALVAREZ</t>
  </si>
  <si>
    <t>WATTERS</t>
  </si>
  <si>
    <t>JUNIOR</t>
  </si>
  <si>
    <t>GLOBALTENNIS</t>
  </si>
  <si>
    <t>LAGUTIN</t>
  </si>
  <si>
    <t>PAVEL</t>
  </si>
  <si>
    <t>MELERO KRETZER</t>
  </si>
  <si>
    <t>ALEJANDRO</t>
  </si>
  <si>
    <t>BUZGAU</t>
  </si>
  <si>
    <t>SILVIU LUC</t>
  </si>
  <si>
    <t>MUÑOZ ALGABA</t>
  </si>
  <si>
    <t>PABLO</t>
  </si>
  <si>
    <t>RHYS</t>
  </si>
  <si>
    <t>JAVIER</t>
  </si>
  <si>
    <t>FORMIN</t>
  </si>
  <si>
    <t>IVAN</t>
  </si>
  <si>
    <t>ARIAS FLORIT</t>
  </si>
  <si>
    <t>YAGO</t>
  </si>
  <si>
    <t>FORNES OLIVARES</t>
  </si>
  <si>
    <t>MCGONIGAL</t>
  </si>
  <si>
    <t>KAZE</t>
  </si>
  <si>
    <t>JEDNACZ</t>
  </si>
  <si>
    <t>LEON</t>
  </si>
  <si>
    <t>COMAS MORELL</t>
  </si>
  <si>
    <t>JUAN CARLE</t>
  </si>
  <si>
    <t>VET+35</t>
  </si>
  <si>
    <t>YORDANOV</t>
  </si>
  <si>
    <t>BORIS</t>
  </si>
  <si>
    <t>VET+40</t>
  </si>
  <si>
    <t>MATCHPOINT MALLORCA</t>
  </si>
  <si>
    <t>LIMONGI OLLERS</t>
  </si>
  <si>
    <t xml:space="preserve">LLUC </t>
  </si>
  <si>
    <t>PONCE DE LEON GOMILA</t>
  </si>
  <si>
    <t>MATIAS</t>
  </si>
  <si>
    <t>LUCAS</t>
  </si>
  <si>
    <t>ANDREU PLANAS</t>
  </si>
  <si>
    <t>JORDI</t>
  </si>
  <si>
    <t>MARTINEZ FERRER</t>
  </si>
  <si>
    <t>JOAN MIQUEL</t>
  </si>
  <si>
    <t>PONS PEINADO</t>
  </si>
  <si>
    <t>MIGUEL ANGEL</t>
  </si>
  <si>
    <t>FERNANDEZ ABELLAN</t>
  </si>
  <si>
    <t>NICOLAS</t>
  </si>
  <si>
    <t>IVANOV PETROV</t>
  </si>
  <si>
    <t>PLAMEN</t>
  </si>
  <si>
    <t>CANO GARCIA</t>
  </si>
  <si>
    <t>HUGO</t>
  </si>
  <si>
    <t>SC</t>
  </si>
  <si>
    <t>VET+45</t>
  </si>
  <si>
    <t>Joan Bautista Borras Isern</t>
  </si>
  <si>
    <t>tistaborras@gmail.com</t>
  </si>
  <si>
    <t>OPEN MARRATXI</t>
  </si>
  <si>
    <t>ADELINO LOPEZ, DANIEL</t>
  </si>
  <si>
    <t>594993-0</t>
  </si>
  <si>
    <t>MAYRATA FRAU, JOAN</t>
  </si>
  <si>
    <t>592840-5</t>
  </si>
  <si>
    <t>LOPEZ LLADO, HONORIO</t>
  </si>
  <si>
    <t>596752-8</t>
  </si>
  <si>
    <t>PUJADAS GARCIAS, JOAN</t>
  </si>
  <si>
    <t>596659-6</t>
  </si>
  <si>
    <t>MARQUES CAPELLA, JAUME</t>
  </si>
  <si>
    <t>596756-0</t>
  </si>
  <si>
    <t>ARDID BARCELO, JUAN</t>
  </si>
  <si>
    <t>594701-7</t>
  </si>
  <si>
    <t>MONIER PIÑOL, ISMAEL</t>
  </si>
  <si>
    <t>596895-6</t>
  </si>
  <si>
    <t>BESTARD ARMENGOL, JUAN JOSE</t>
  </si>
  <si>
    <t>598783-1</t>
  </si>
  <si>
    <t>JUAN VALLESPIR, ANDREU</t>
  </si>
  <si>
    <t>596755-2</t>
  </si>
  <si>
    <t>MAYRATA FRAU, JORDI</t>
  </si>
  <si>
    <t>592841-3</t>
  </si>
  <si>
    <t>CARRILLO PRADILLOS, MARCOS</t>
  </si>
  <si>
    <t>594678-8</t>
  </si>
  <si>
    <t>Xavi Cortey Vallespir</t>
  </si>
  <si>
    <t>tramuntanagrup@hotmail.com</t>
  </si>
  <si>
    <t xml:space="preserve">* Los jugadores sin clasificación se ordenarán por fecha de nacimiento de (mayor a menor los juveniles </t>
  </si>
  <si>
    <t>y de menor a mayor los veteranos).</t>
  </si>
  <si>
    <t>ESCENTRE TENIS &amp; PADEL</t>
  </si>
  <si>
    <t>COMAS NADAL</t>
  </si>
  <si>
    <t>JAUME</t>
  </si>
  <si>
    <t>FERNANDEZ RAMIS</t>
  </si>
  <si>
    <t>DAVID</t>
  </si>
  <si>
    <t xml:space="preserve">NADAL VIVES </t>
  </si>
  <si>
    <t>JOAN</t>
  </si>
  <si>
    <t>PESET GAYA</t>
  </si>
  <si>
    <t>MIQUEL</t>
  </si>
  <si>
    <t>NADAL VIVES</t>
  </si>
  <si>
    <t>TONI</t>
  </si>
  <si>
    <t>CESLEJEVIC</t>
  </si>
  <si>
    <t>LUKA</t>
  </si>
  <si>
    <t>ALBORCH NADAL</t>
  </si>
  <si>
    <t>MARC</t>
  </si>
  <si>
    <t>M DEL MAR MUÑOZ / IBAN BARRERA</t>
  </si>
  <si>
    <t>653951421/605826867</t>
  </si>
  <si>
    <t>administracio@escentremanacor.com</t>
  </si>
  <si>
    <t xml:space="preserve">PLAYAS SANTA PONSA </t>
  </si>
  <si>
    <t>ALEJANDRO BARCELO LINDE</t>
  </si>
  <si>
    <t>.2004</t>
  </si>
  <si>
    <t>PETER HAGEN</t>
  </si>
  <si>
    <t xml:space="preserve"> </t>
  </si>
  <si>
    <t>.2006</t>
  </si>
  <si>
    <t>RUBEN TRONHUS</t>
  </si>
  <si>
    <t>DAMIAN JANISZEWSKI</t>
  </si>
  <si>
    <t>PACO METIDIERI CASTILLO</t>
  </si>
  <si>
    <t>.2005</t>
  </si>
  <si>
    <t>KAILASH NATH</t>
  </si>
  <si>
    <t>IAGO MARTINEZ CARNADAS</t>
  </si>
  <si>
    <t>ANDRES GARCIA BARCELO</t>
  </si>
  <si>
    <t>garciatenis@hotmail.com</t>
  </si>
  <si>
    <t>25 DE NOVIEMBRE 2018</t>
  </si>
  <si>
    <t>CADETE</t>
  </si>
  <si>
    <t>CLUB TENNIS LA SALLE - A-</t>
  </si>
  <si>
    <t>HERNÁNDEZ  PONSETI</t>
  </si>
  <si>
    <t>DIEGO</t>
  </si>
  <si>
    <t>ALBERTÍ  GAMBOA</t>
  </si>
  <si>
    <t>PONS SALAS</t>
  </si>
  <si>
    <t>IGNASI</t>
  </si>
  <si>
    <t>MOYA PUIGCERCOS</t>
  </si>
  <si>
    <t>ALBERTO</t>
  </si>
  <si>
    <t>CURSACH PEDROSA</t>
  </si>
  <si>
    <t>PRIETO  VIDAL</t>
  </si>
  <si>
    <t>ALEX</t>
  </si>
  <si>
    <t>VICHO TAMAYO</t>
  </si>
  <si>
    <t>JUAN</t>
  </si>
  <si>
    <t>JOSE Mª CABRER, JUAN ROJAS, PEP JORDI MATAS, PEDRO J DALMAU, RAFAEL MORENO, PERE A BAUZA</t>
  </si>
  <si>
    <t>josecabrer@hotmail.es</t>
  </si>
  <si>
    <t>CAMPEONATO DE:</t>
  </si>
  <si>
    <t>POR EQUIPOS:</t>
  </si>
  <si>
    <t>Guillermo Vilas Tennis Academy</t>
  </si>
  <si>
    <t>Bonsach Ganley</t>
  </si>
  <si>
    <t>Kane</t>
  </si>
  <si>
    <t>Hernández Cortés</t>
  </si>
  <si>
    <t>Bryan</t>
  </si>
  <si>
    <t>Bagnolini</t>
  </si>
  <si>
    <t>Daniele</t>
  </si>
  <si>
    <t>Hollinrake</t>
  </si>
  <si>
    <t>James Chan</t>
  </si>
  <si>
    <t>Nicolas</t>
  </si>
  <si>
    <t>Maag</t>
  </si>
  <si>
    <t>Thomas</t>
  </si>
  <si>
    <t>Leprince</t>
  </si>
  <si>
    <t>Lasfargeas</t>
  </si>
  <si>
    <t>Diego Rafael</t>
  </si>
  <si>
    <t>Luciano Laray</t>
  </si>
  <si>
    <t>club@vilastennisacademy.com</t>
  </si>
  <si>
    <t>* Los jugadores sin clasificación se ordenarán por fecha de nacimiento de (mayor a menor los juveniles</t>
  </si>
  <si>
    <t>FECHA</t>
  </si>
  <si>
    <t>SPORTING BENDINAT</t>
  </si>
  <si>
    <t>SAUL GONZALEZ ESCANDELL</t>
  </si>
  <si>
    <t>591273-9</t>
  </si>
  <si>
    <t>ALFONSO MENDEZ CRESPI</t>
  </si>
  <si>
    <t>592964-3</t>
  </si>
  <si>
    <t>ERNEST LOBINS</t>
  </si>
  <si>
    <t>596555-6</t>
  </si>
  <si>
    <t>ALTAY TORANDELL KARDAS</t>
  </si>
  <si>
    <t>596583-7</t>
  </si>
  <si>
    <t xml:space="preserve">ANDREU ARBONA MANERA </t>
  </si>
  <si>
    <t>593945-2</t>
  </si>
  <si>
    <t>DAVID CERDA VICH</t>
  </si>
  <si>
    <t>dcerdavich@hotmail.com</t>
  </si>
  <si>
    <t>25 de noviembre de 2018</t>
  </si>
  <si>
    <t xml:space="preserve">CT BINISSALEM </t>
  </si>
  <si>
    <t>MARTÍ LLOMPART SERRA</t>
  </si>
  <si>
    <t>ANDREU PONS BESTARD</t>
  </si>
  <si>
    <t>ADRIÁ SÁNCHEZ MUNAR</t>
  </si>
  <si>
    <t>PAU FERNÁNDEZ BESTARD</t>
  </si>
  <si>
    <t>TONI MARTÍNEZ ELÍAS</t>
  </si>
  <si>
    <t>MIQUEL GARCIA LLABRES</t>
  </si>
  <si>
    <t>TRAMITE</t>
  </si>
  <si>
    <t>CLUB TENNIS LA SALLE -B-</t>
  </si>
  <si>
    <t>ROSSELLÓ DITTHARD</t>
  </si>
  <si>
    <t>MARTORELL  LÓPEZ</t>
  </si>
  <si>
    <t>MIGUEL</t>
  </si>
  <si>
    <t>GARCÍA  LOZANO</t>
  </si>
  <si>
    <t>PEDRO</t>
  </si>
  <si>
    <t>FERNÁNDEZ  SANTANDREU</t>
  </si>
  <si>
    <t>SOLA SALVA</t>
  </si>
  <si>
    <t>CASTAÑO FORTEZA</t>
  </si>
  <si>
    <t>ALBERT</t>
  </si>
  <si>
    <t>BURGUÉS  PASTOR</t>
  </si>
  <si>
    <t>JUAN PABLO</t>
  </si>
  <si>
    <t>CT PORTO CRISTO</t>
  </si>
  <si>
    <t>HIDALGO MASSANET</t>
  </si>
  <si>
    <t>JORGE</t>
  </si>
  <si>
    <t>GELABERT PASCUAL</t>
  </si>
  <si>
    <t>JOAN ADRIA</t>
  </si>
  <si>
    <t>BISELLACH NICOLAU</t>
  </si>
  <si>
    <t xml:space="preserve">JOAN </t>
  </si>
  <si>
    <t>MASCARO GALMES</t>
  </si>
  <si>
    <t>LLUIS</t>
  </si>
  <si>
    <t>SANCHEZ GALMES</t>
  </si>
  <si>
    <t>CRISTIAN</t>
  </si>
  <si>
    <t>TORRANDELL MOREY</t>
  </si>
  <si>
    <t>LLORENÇ</t>
  </si>
  <si>
    <t>TONI BALLESTER LOPEZ</t>
  </si>
  <si>
    <t>toniballesterlopez@gmail.com</t>
  </si>
  <si>
    <t>CT ARTA</t>
  </si>
  <si>
    <t>ROCA BONNIN, PAU</t>
  </si>
  <si>
    <t>GILI MORENO, FELIP</t>
  </si>
  <si>
    <t>BARBON MATAMALES, JORDI</t>
  </si>
  <si>
    <t>FERRANDO CANTO, PERE</t>
  </si>
  <si>
    <t>SANTANDREU GELABERT, JOAN</t>
  </si>
  <si>
    <t>ADROVER TORRES, SERGI</t>
  </si>
  <si>
    <t>MORA LADARIA, JAUME</t>
  </si>
  <si>
    <t>J. ESCANELLES/D. ESCANELLES/ B. ESTEVA</t>
  </si>
  <si>
    <t>joanescanellas1972@gmail.com</t>
  </si>
  <si>
    <t>ACTIONTENIS TAHOE</t>
  </si>
  <si>
    <t>CARRILLO AMENGUAL, ADRIAN</t>
  </si>
  <si>
    <t>SITJAS MUÑOZ, SERGIO</t>
  </si>
  <si>
    <t>LLADONET COLL, BIEL</t>
  </si>
  <si>
    <t>PIZA SALOM, MIQUEL</t>
  </si>
  <si>
    <t>MOLINERO, OSCAR CARL</t>
  </si>
  <si>
    <t>Nicolás Maroto Lehmusto</t>
  </si>
  <si>
    <t>nicotahoe@gmail.com</t>
  </si>
  <si>
    <t>BUADES RUIZ, ELIAN</t>
  </si>
  <si>
    <t>Babuin di Claudio</t>
  </si>
  <si>
    <t>Ramiro</t>
  </si>
</sst>
</file>

<file path=xl/styles.xml><?xml version="1.0" encoding="utf-8"?>
<styleSheet xmlns="http://schemas.openxmlformats.org/spreadsheetml/2006/main">
  <numFmts count="4">
    <numFmt numFmtId="164" formatCode="d\-m\-yy;@"/>
    <numFmt numFmtId="165" formatCode="[$-C0A]General"/>
    <numFmt numFmtId="166" formatCode="[$-C0A]dd/mm/yyyy"/>
    <numFmt numFmtId="167" formatCode="[$-C0A]dd/mm/yy"/>
  </numFmts>
  <fonts count="53">
    <font>
      <sz val="11"/>
      <color theme="1"/>
      <name val="Calibri"/>
      <family val="2"/>
      <scheme val="minor"/>
    </font>
    <font>
      <b/>
      <sz val="14"/>
      <color indexed="8"/>
      <name val="DINPro-Bold"/>
      <family val="3"/>
    </font>
    <font>
      <sz val="11"/>
      <color indexed="8"/>
      <name val="DINPro-Regular"/>
      <family val="3"/>
    </font>
    <font>
      <sz val="8"/>
      <color indexed="8"/>
      <name val="Arial"/>
      <family val="2"/>
    </font>
    <font>
      <sz val="11"/>
      <color theme="0"/>
      <name val="Calibri"/>
      <family val="2"/>
      <scheme val="minor"/>
    </font>
    <font>
      <b/>
      <sz val="11"/>
      <color indexed="8"/>
      <name val="DINPro-Bold"/>
      <family val="3"/>
    </font>
    <font>
      <sz val="11"/>
      <color indexed="8"/>
      <name val="DINPro-Light"/>
      <family val="3"/>
    </font>
    <font>
      <sz val="11"/>
      <color indexed="8"/>
      <name val="DINPro-Bold"/>
      <family val="3"/>
    </font>
    <font>
      <sz val="8"/>
      <color indexed="8"/>
      <name val="DINPro-Light"/>
      <family val="3"/>
    </font>
    <font>
      <sz val="12"/>
      <color indexed="8"/>
      <name val="DINPro-Light"/>
      <family val="3"/>
    </font>
    <font>
      <sz val="11"/>
      <color indexed="8"/>
      <name val="DINPro-Black"/>
      <family val="3"/>
    </font>
    <font>
      <u/>
      <sz val="16"/>
      <color indexed="8"/>
      <name val="DINPro-Black"/>
      <family val="3"/>
    </font>
    <font>
      <b/>
      <sz val="12"/>
      <color indexed="8"/>
      <name val="DINPro-Black"/>
      <family val="3"/>
    </font>
    <font>
      <b/>
      <sz val="11"/>
      <color indexed="8"/>
      <name val="DINPro-Black"/>
      <family val="3"/>
    </font>
    <font>
      <b/>
      <sz val="9"/>
      <color indexed="8"/>
      <name val="DINPro-Black"/>
      <family val="3"/>
    </font>
    <font>
      <b/>
      <sz val="8"/>
      <color indexed="8"/>
      <name val="DINPro-Black"/>
      <family val="3"/>
    </font>
    <font>
      <sz val="8"/>
      <name val="Verdana"/>
      <family val="2"/>
    </font>
    <font>
      <u/>
      <sz val="11"/>
      <color indexed="12"/>
      <name val="Calibri"/>
      <family val="2"/>
    </font>
    <font>
      <sz val="12"/>
      <color theme="1"/>
      <name val="DINPro-Light"/>
      <family val="3"/>
    </font>
    <font>
      <sz val="16"/>
      <color theme="1"/>
      <name val="DINPro-Black"/>
      <family val="3"/>
    </font>
    <font>
      <sz val="12"/>
      <color theme="1"/>
      <name val="DINPro-Black"/>
      <family val="3"/>
    </font>
    <font>
      <sz val="11"/>
      <color theme="1"/>
      <name val="DINPro-Medium"/>
      <family val="3"/>
    </font>
    <font>
      <sz val="11"/>
      <color theme="1"/>
      <name val="DINPro-Regular"/>
      <family val="3"/>
    </font>
    <font>
      <u/>
      <sz val="16"/>
      <color theme="1"/>
      <name val="DINPro-Black"/>
      <family val="3"/>
    </font>
    <font>
      <b/>
      <sz val="14"/>
      <color theme="1"/>
      <name val="DINPro-Bold"/>
      <family val="3"/>
    </font>
    <font>
      <b/>
      <sz val="12"/>
      <color theme="1"/>
      <name val="DINPro-Black"/>
      <family val="3"/>
    </font>
    <font>
      <sz val="11"/>
      <color theme="1"/>
      <name val="DINPro-Bold"/>
      <family val="3"/>
    </font>
    <font>
      <b/>
      <sz val="11"/>
      <color theme="1"/>
      <name val="DINPro-Black"/>
      <family val="3"/>
    </font>
    <font>
      <sz val="11"/>
      <color theme="1"/>
      <name val="DINPro-Black"/>
      <family val="3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b/>
      <sz val="9"/>
      <color theme="1"/>
      <name val="DINPro-Black"/>
      <family val="3"/>
    </font>
    <font>
      <sz val="8"/>
      <color theme="1"/>
      <name val="DINPro-Light"/>
      <family val="3"/>
    </font>
    <font>
      <sz val="8"/>
      <color theme="1"/>
      <name val="Arial"/>
      <family val="2"/>
    </font>
    <font>
      <b/>
      <sz val="8"/>
      <color theme="1"/>
      <name val="DINPro-Black"/>
      <family val="3"/>
    </font>
    <font>
      <sz val="10.5"/>
      <color theme="1"/>
      <name val="DINPro-Light"/>
      <family val="3"/>
    </font>
    <font>
      <sz val="11"/>
      <color rgb="FF000000"/>
      <name val="Calibri"/>
      <family val="2"/>
    </font>
    <font>
      <u/>
      <sz val="16"/>
      <color rgb="FF000000"/>
      <name val="DINPro-Black"/>
      <family val="3"/>
    </font>
    <font>
      <b/>
      <sz val="14"/>
      <color rgb="FF000000"/>
      <name val="DINPro-Bold"/>
      <family val="3"/>
    </font>
    <font>
      <b/>
      <sz val="12"/>
      <color rgb="FF000000"/>
      <name val="DINPro-Black"/>
      <family val="3"/>
    </font>
    <font>
      <sz val="11"/>
      <color rgb="FF000000"/>
      <name val="DINPro-Bold"/>
      <family val="3"/>
    </font>
    <font>
      <sz val="11"/>
      <color rgb="FFFFFFFF"/>
      <name val="Calibri"/>
      <family val="2"/>
    </font>
    <font>
      <b/>
      <sz val="11"/>
      <color rgb="FF000000"/>
      <name val="DINPro-Black"/>
      <family val="3"/>
    </font>
    <font>
      <sz val="11"/>
      <color rgb="FF000000"/>
      <name val="DINPro-Black"/>
      <family val="3"/>
    </font>
    <font>
      <b/>
      <sz val="11"/>
      <color rgb="FF000000"/>
      <name val="DINPro-Bold"/>
      <family val="3"/>
    </font>
    <font>
      <sz val="11"/>
      <color rgb="FF000000"/>
      <name val="DINPro-Light"/>
      <family val="3"/>
    </font>
    <font>
      <b/>
      <sz val="9"/>
      <color rgb="FF000000"/>
      <name val="DINPro-Black"/>
      <family val="3"/>
    </font>
    <font>
      <sz val="11"/>
      <color rgb="FF000000"/>
      <name val="DINPro-Regular"/>
      <family val="3"/>
    </font>
    <font>
      <sz val="12"/>
      <color rgb="FF000000"/>
      <name val="DINPro-Light"/>
      <family val="3"/>
    </font>
    <font>
      <sz val="8"/>
      <color rgb="FF000000"/>
      <name val="DINPro-Light"/>
      <family val="3"/>
    </font>
    <font>
      <sz val="8"/>
      <color rgb="FF000000"/>
      <name val="Arial"/>
      <family val="2"/>
    </font>
    <font>
      <sz val="11"/>
      <color indexed="9"/>
      <name val="Calibri"/>
      <family val="2"/>
    </font>
    <font>
      <sz val="11"/>
      <color rgb="FF0070C0"/>
      <name val="DINPro-Light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165" fontId="36" fillId="0" borderId="0"/>
  </cellStyleXfs>
  <cellXfs count="179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6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wrapText="1"/>
      <protection locked="0"/>
    </xf>
    <xf numFmtId="14" fontId="14" fillId="0" borderId="1" xfId="0" applyNumberFormat="1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4" fillId="0" borderId="5" xfId="0" applyFont="1" applyBorder="1" applyAlignment="1" applyProtection="1">
      <alignment vertical="center" wrapText="1"/>
      <protection locked="0"/>
    </xf>
    <xf numFmtId="0" fontId="15" fillId="0" borderId="6" xfId="0" applyFont="1" applyBorder="1" applyAlignment="1" applyProtection="1">
      <alignment vertical="center" wrapText="1"/>
      <protection locked="0"/>
    </xf>
    <xf numFmtId="0" fontId="18" fillId="0" borderId="8" xfId="0" applyFont="1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4" fillId="0" borderId="0" xfId="0" applyFont="1" applyAlignment="1" applyProtection="1">
      <alignment horizontal="left" wrapText="1"/>
      <protection locked="0"/>
    </xf>
    <xf numFmtId="0" fontId="25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 horizontal="left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7" fillId="0" borderId="5" xfId="0" applyFont="1" applyBorder="1" applyAlignment="1" applyProtection="1">
      <protection locked="0"/>
    </xf>
    <xf numFmtId="0" fontId="26" fillId="0" borderId="7" xfId="0" applyFont="1" applyBorder="1" applyAlignment="1" applyProtection="1">
      <protection locked="0"/>
    </xf>
    <xf numFmtId="0" fontId="28" fillId="0" borderId="5" xfId="0" applyFont="1" applyBorder="1" applyAlignment="1" applyProtection="1">
      <alignment horizontal="center"/>
      <protection locked="0"/>
    </xf>
    <xf numFmtId="0" fontId="31" fillId="0" borderId="7" xfId="0" applyFont="1" applyBorder="1" applyAlignment="1" applyProtection="1">
      <alignment horizontal="center" vertical="center" wrapText="1"/>
      <protection locked="0"/>
    </xf>
    <xf numFmtId="0" fontId="31" fillId="0" borderId="1" xfId="0" applyFont="1" applyBorder="1" applyAlignment="1" applyProtection="1">
      <alignment horizontal="center" vertical="center" wrapText="1"/>
      <protection locked="0"/>
    </xf>
    <xf numFmtId="0" fontId="31" fillId="0" borderId="1" xfId="0" applyFont="1" applyBorder="1" applyAlignment="1" applyProtection="1">
      <alignment horizontal="center" wrapText="1"/>
      <protection locked="0"/>
    </xf>
    <xf numFmtId="14" fontId="31" fillId="0" borderId="1" xfId="0" applyNumberFormat="1" applyFont="1" applyBorder="1" applyAlignment="1" applyProtection="1">
      <alignment horizontal="center" wrapText="1"/>
      <protection locked="0"/>
    </xf>
    <xf numFmtId="0" fontId="22" fillId="0" borderId="3" xfId="0" applyFont="1" applyBorder="1" applyAlignment="1" applyProtection="1">
      <alignment horizontal="center" wrapText="1"/>
      <protection locked="0"/>
    </xf>
    <xf numFmtId="0" fontId="30" fillId="0" borderId="5" xfId="0" applyFont="1" applyBorder="1" applyAlignment="1" applyProtection="1">
      <protection locked="0"/>
    </xf>
    <xf numFmtId="0" fontId="30" fillId="0" borderId="6" xfId="0" applyFont="1" applyBorder="1" applyAlignment="1" applyProtection="1">
      <protection locked="0"/>
    </xf>
    <xf numFmtId="0" fontId="30" fillId="2" borderId="5" xfId="0" applyFont="1" applyFill="1" applyBorder="1" applyAlignment="1" applyProtection="1">
      <protection locked="0"/>
    </xf>
    <xf numFmtId="0" fontId="30" fillId="2" borderId="6" xfId="0" applyFont="1" applyFill="1" applyBorder="1" applyAlignment="1" applyProtection="1">
      <protection locked="0"/>
    </xf>
    <xf numFmtId="0" fontId="30" fillId="3" borderId="5" xfId="0" applyFont="1" applyFill="1" applyBorder="1" applyAlignment="1" applyProtection="1">
      <protection locked="0"/>
    </xf>
    <xf numFmtId="0" fontId="30" fillId="3" borderId="6" xfId="0" applyFont="1" applyFill="1" applyBorder="1" applyAlignment="1" applyProtection="1">
      <protection locked="0"/>
    </xf>
    <xf numFmtId="0" fontId="18" fillId="0" borderId="2" xfId="0" applyFont="1" applyBorder="1" applyAlignment="1" applyProtection="1">
      <alignment horizontal="center"/>
      <protection locked="0"/>
    </xf>
    <xf numFmtId="0" fontId="18" fillId="0" borderId="4" xfId="0" applyFont="1" applyBorder="1" applyAlignment="1" applyProtection="1">
      <alignment horizontal="center"/>
      <protection locked="0"/>
    </xf>
    <xf numFmtId="0" fontId="30" fillId="0" borderId="0" xfId="0" applyFont="1"/>
    <xf numFmtId="0" fontId="30" fillId="0" borderId="0" xfId="0" applyFont="1" applyBorder="1" applyAlignment="1" applyProtection="1"/>
    <xf numFmtId="0" fontId="30" fillId="0" borderId="0" xfId="0" applyFont="1" applyAlignment="1" applyProtection="1"/>
    <xf numFmtId="0" fontId="32" fillId="0" borderId="0" xfId="0" applyFont="1" applyAlignment="1" applyProtection="1">
      <alignment horizontal="center" wrapText="1"/>
      <protection locked="0"/>
    </xf>
    <xf numFmtId="0" fontId="33" fillId="0" borderId="0" xfId="0" applyFont="1" applyAlignment="1" applyProtection="1">
      <alignment vertical="top" wrapText="1"/>
      <protection locked="0"/>
    </xf>
    <xf numFmtId="0" fontId="31" fillId="0" borderId="5" xfId="0" applyFont="1" applyBorder="1" applyAlignment="1" applyProtection="1">
      <alignment vertical="center" wrapText="1"/>
      <protection locked="0"/>
    </xf>
    <xf numFmtId="0" fontId="34" fillId="0" borderId="6" xfId="0" applyFont="1" applyBorder="1" applyAlignment="1" applyProtection="1">
      <alignment vertical="center" wrapText="1"/>
      <protection locked="0"/>
    </xf>
    <xf numFmtId="0" fontId="30" fillId="3" borderId="5" xfId="0" applyFont="1" applyFill="1" applyBorder="1" applyAlignment="1" applyProtection="1">
      <alignment horizontal="center"/>
      <protection locked="0"/>
    </xf>
    <xf numFmtId="0" fontId="30" fillId="3" borderId="7" xfId="0" applyFont="1" applyFill="1" applyBorder="1" applyAlignment="1" applyProtection="1">
      <alignment horizontal="center"/>
      <protection locked="0"/>
    </xf>
    <xf numFmtId="0" fontId="30" fillId="0" borderId="5" xfId="0" applyFont="1" applyBorder="1" applyAlignment="1" applyProtection="1">
      <alignment horizontal="center"/>
      <protection locked="0"/>
    </xf>
    <xf numFmtId="0" fontId="30" fillId="0" borderId="7" xfId="0" applyFont="1" applyBorder="1" applyAlignment="1" applyProtection="1">
      <alignment horizontal="center"/>
      <protection locked="0"/>
    </xf>
    <xf numFmtId="0" fontId="30" fillId="2" borderId="5" xfId="0" applyFont="1" applyFill="1" applyBorder="1" applyAlignment="1" applyProtection="1">
      <alignment horizontal="center"/>
      <protection locked="0"/>
    </xf>
    <xf numFmtId="0" fontId="30" fillId="2" borderId="7" xfId="0" applyFont="1" applyFill="1" applyBorder="1" applyAlignment="1" applyProtection="1">
      <alignment horizontal="center"/>
      <protection locked="0"/>
    </xf>
    <xf numFmtId="0" fontId="30" fillId="0" borderId="1" xfId="0" applyFont="1" applyBorder="1" applyAlignment="1" applyProtection="1">
      <alignment horizontal="center"/>
      <protection locked="0"/>
    </xf>
    <xf numFmtId="0" fontId="30" fillId="0" borderId="5" xfId="0" applyFont="1" applyBorder="1" applyAlignment="1" applyProtection="1">
      <alignment horizontal="center" wrapText="1"/>
      <protection locked="0"/>
    </xf>
    <xf numFmtId="0" fontId="30" fillId="0" borderId="7" xfId="0" applyFont="1" applyBorder="1" applyAlignment="1" applyProtection="1">
      <alignment horizontal="center" wrapText="1"/>
      <protection locked="0"/>
    </xf>
    <xf numFmtId="0" fontId="30" fillId="0" borderId="1" xfId="0" applyFont="1" applyBorder="1" applyAlignment="1" applyProtection="1">
      <alignment horizontal="center" wrapText="1"/>
      <protection locked="0"/>
    </xf>
    <xf numFmtId="164" fontId="30" fillId="0" borderId="3" xfId="0" applyNumberFormat="1" applyFont="1" applyBorder="1" applyAlignment="1" applyProtection="1">
      <alignment horizontal="center" wrapText="1"/>
      <protection locked="0"/>
    </xf>
    <xf numFmtId="0" fontId="30" fillId="0" borderId="5" xfId="0" applyFont="1" applyBorder="1" applyAlignment="1" applyProtection="1">
      <alignment horizontal="left" vertical="center"/>
      <protection locked="0"/>
    </xf>
    <xf numFmtId="0" fontId="30" fillId="3" borderId="1" xfId="0" applyFont="1" applyFill="1" applyBorder="1" applyAlignment="1" applyProtection="1">
      <alignment horizontal="center" wrapText="1"/>
      <protection locked="0"/>
    </xf>
    <xf numFmtId="164" fontId="30" fillId="3" borderId="3" xfId="0" applyNumberFormat="1" applyFont="1" applyFill="1" applyBorder="1" applyAlignment="1" applyProtection="1">
      <alignment horizontal="center" wrapText="1"/>
      <protection locked="0"/>
    </xf>
    <xf numFmtId="0" fontId="35" fillId="0" borderId="0" xfId="0" applyFont="1" applyBorder="1" applyProtection="1"/>
    <xf numFmtId="0" fontId="30" fillId="0" borderId="0" xfId="0" applyFont="1" applyBorder="1" applyProtection="1"/>
    <xf numFmtId="0" fontId="30" fillId="0" borderId="0" xfId="0" applyFont="1" applyProtection="1"/>
    <xf numFmtId="0" fontId="30" fillId="0" borderId="8" xfId="0" applyFont="1" applyBorder="1"/>
    <xf numFmtId="0" fontId="30" fillId="0" borderId="6" xfId="0" applyFont="1" applyBorder="1" applyAlignment="1" applyProtection="1">
      <alignment horizontal="center"/>
      <protection locked="0"/>
    </xf>
    <xf numFmtId="0" fontId="22" fillId="0" borderId="3" xfId="0" applyFont="1" applyBorder="1" applyAlignment="1" applyProtection="1">
      <alignment horizontal="left" wrapText="1"/>
      <protection locked="0"/>
    </xf>
    <xf numFmtId="165" fontId="36" fillId="0" borderId="0" xfId="2"/>
    <xf numFmtId="165" fontId="36" fillId="0" borderId="0" xfId="2" applyAlignment="1">
      <alignment horizontal="left"/>
    </xf>
    <xf numFmtId="165" fontId="38" fillId="0" borderId="0" xfId="2" applyFont="1" applyAlignment="1" applyProtection="1">
      <alignment horizontal="left" wrapText="1"/>
      <protection locked="0"/>
    </xf>
    <xf numFmtId="165" fontId="39" fillId="0" borderId="0" xfId="2" applyFont="1" applyAlignment="1" applyProtection="1">
      <alignment horizontal="left"/>
      <protection locked="0"/>
    </xf>
    <xf numFmtId="165" fontId="40" fillId="0" borderId="0" xfId="2" applyFont="1" applyAlignment="1" applyProtection="1">
      <alignment horizontal="left"/>
      <protection locked="0"/>
    </xf>
    <xf numFmtId="165" fontId="36" fillId="0" borderId="0" xfId="2" applyAlignment="1" applyProtection="1">
      <protection locked="0"/>
    </xf>
    <xf numFmtId="165" fontId="36" fillId="0" borderId="0" xfId="2" applyProtection="1">
      <protection locked="0"/>
    </xf>
    <xf numFmtId="165" fontId="36" fillId="0" borderId="0" xfId="2" applyAlignment="1" applyProtection="1">
      <alignment horizontal="left"/>
      <protection locked="0"/>
    </xf>
    <xf numFmtId="165" fontId="39" fillId="0" borderId="0" xfId="2" applyFont="1" applyAlignment="1" applyProtection="1">
      <alignment horizontal="left" vertical="center"/>
      <protection locked="0"/>
    </xf>
    <xf numFmtId="165" fontId="36" fillId="0" borderId="0" xfId="2" applyAlignment="1" applyProtection="1">
      <alignment horizontal="center" vertical="center"/>
      <protection locked="0"/>
    </xf>
    <xf numFmtId="165" fontId="36" fillId="0" borderId="0" xfId="2" applyAlignment="1" applyProtection="1">
      <alignment vertical="center"/>
      <protection locked="0"/>
    </xf>
    <xf numFmtId="165" fontId="41" fillId="0" borderId="0" xfId="2" applyFont="1"/>
    <xf numFmtId="165" fontId="40" fillId="0" borderId="0" xfId="2" applyFont="1" applyAlignment="1" applyProtection="1">
      <alignment vertical="center"/>
      <protection locked="0"/>
    </xf>
    <xf numFmtId="165" fontId="38" fillId="0" borderId="0" xfId="2" applyFont="1" applyAlignment="1" applyProtection="1">
      <alignment horizontal="center" vertical="center"/>
      <protection locked="0"/>
    </xf>
    <xf numFmtId="165" fontId="42" fillId="0" borderId="9" xfId="2" applyFont="1" applyBorder="1" applyAlignment="1" applyProtection="1">
      <protection locked="0"/>
    </xf>
    <xf numFmtId="165" fontId="40" fillId="0" borderId="10" xfId="2" applyFont="1" applyBorder="1" applyAlignment="1" applyProtection="1">
      <protection locked="0"/>
    </xf>
    <xf numFmtId="165" fontId="43" fillId="0" borderId="9" xfId="2" applyFont="1" applyBorder="1" applyAlignment="1" applyProtection="1">
      <alignment horizontal="center"/>
      <protection locked="0"/>
    </xf>
    <xf numFmtId="165" fontId="45" fillId="0" borderId="11" xfId="2" applyFont="1" applyBorder="1"/>
    <xf numFmtId="165" fontId="46" fillId="0" borderId="10" xfId="2" applyFont="1" applyBorder="1" applyAlignment="1" applyProtection="1">
      <alignment horizontal="center" vertical="center" wrapText="1"/>
      <protection locked="0"/>
    </xf>
    <xf numFmtId="165" fontId="46" fillId="0" borderId="9" xfId="2" applyFont="1" applyFill="1" applyBorder="1" applyAlignment="1" applyProtection="1">
      <alignment vertical="center" wrapText="1"/>
      <protection locked="0"/>
    </xf>
    <xf numFmtId="165" fontId="46" fillId="0" borderId="13" xfId="2" applyFont="1" applyFill="1" applyBorder="1" applyAlignment="1" applyProtection="1">
      <alignment vertical="center" wrapText="1"/>
      <protection locked="0"/>
    </xf>
    <xf numFmtId="165" fontId="46" fillId="0" borderId="14" xfId="2" applyFont="1" applyBorder="1" applyAlignment="1" applyProtection="1">
      <alignment horizontal="center" vertical="center" wrapText="1"/>
      <protection locked="0"/>
    </xf>
    <xf numFmtId="165" fontId="46" fillId="0" borderId="14" xfId="2" applyFont="1" applyBorder="1" applyAlignment="1" applyProtection="1">
      <alignment horizontal="center" wrapText="1"/>
      <protection locked="0"/>
    </xf>
    <xf numFmtId="166" fontId="46" fillId="0" borderId="14" xfId="2" applyNumberFormat="1" applyFont="1" applyBorder="1" applyAlignment="1" applyProtection="1">
      <alignment horizontal="center" wrapText="1"/>
      <protection locked="0"/>
    </xf>
    <xf numFmtId="165" fontId="47" fillId="0" borderId="15" xfId="2" applyFont="1" applyBorder="1" applyAlignment="1" applyProtection="1">
      <alignment horizontal="center" wrapText="1"/>
      <protection locked="0"/>
    </xf>
    <xf numFmtId="165" fontId="45" fillId="4" borderId="9" xfId="2" applyFont="1" applyFill="1" applyBorder="1" applyAlignment="1" applyProtection="1">
      <protection locked="0"/>
    </xf>
    <xf numFmtId="165" fontId="45" fillId="4" borderId="13" xfId="2" applyFont="1" applyFill="1" applyBorder="1" applyAlignment="1" applyProtection="1">
      <protection locked="0"/>
    </xf>
    <xf numFmtId="165" fontId="45" fillId="5" borderId="14" xfId="2" applyFont="1" applyFill="1" applyBorder="1" applyAlignment="1" applyProtection="1">
      <alignment horizontal="center" wrapText="1"/>
      <protection locked="0"/>
    </xf>
    <xf numFmtId="164" fontId="45" fillId="5" borderId="15" xfId="2" applyNumberFormat="1" applyFont="1" applyFill="1" applyBorder="1" applyAlignment="1" applyProtection="1">
      <alignment horizontal="center" wrapText="1"/>
      <protection locked="0"/>
    </xf>
    <xf numFmtId="165" fontId="45" fillId="5" borderId="9" xfId="2" applyFont="1" applyFill="1" applyBorder="1" applyAlignment="1" applyProtection="1">
      <protection locked="0"/>
    </xf>
    <xf numFmtId="165" fontId="45" fillId="5" borderId="13" xfId="2" applyFont="1" applyFill="1" applyBorder="1" applyAlignment="1" applyProtection="1">
      <protection locked="0"/>
    </xf>
    <xf numFmtId="165" fontId="36" fillId="0" borderId="0" xfId="2" applyProtection="1"/>
    <xf numFmtId="165" fontId="36" fillId="0" borderId="16" xfId="2" applyBorder="1" applyProtection="1">
      <protection locked="0"/>
    </xf>
    <xf numFmtId="165" fontId="48" fillId="0" borderId="16" xfId="2" applyFont="1" applyBorder="1" applyAlignment="1" applyProtection="1">
      <alignment horizontal="center"/>
      <protection locked="0"/>
    </xf>
    <xf numFmtId="165" fontId="48" fillId="0" borderId="12" xfId="2" applyFont="1" applyBorder="1" applyAlignment="1" applyProtection="1">
      <alignment horizontal="center"/>
      <protection locked="0"/>
    </xf>
    <xf numFmtId="165" fontId="45" fillId="0" borderId="0" xfId="2" applyFont="1"/>
    <xf numFmtId="165" fontId="45" fillId="0" borderId="0" xfId="2" applyFont="1" applyBorder="1" applyProtection="1"/>
    <xf numFmtId="165" fontId="45" fillId="0" borderId="0" xfId="2" applyFont="1" applyProtection="1"/>
    <xf numFmtId="165" fontId="49" fillId="0" borderId="0" xfId="2" applyFont="1" applyAlignment="1" applyProtection="1">
      <alignment horizontal="center" wrapText="1"/>
      <protection locked="0"/>
    </xf>
    <xf numFmtId="165" fontId="50" fillId="0" borderId="0" xfId="2" applyFont="1" applyAlignment="1" applyProtection="1">
      <alignment vertical="top" wrapText="1"/>
      <protection locked="0"/>
    </xf>
    <xf numFmtId="0" fontId="30" fillId="0" borderId="3" xfId="0" applyFont="1" applyBorder="1" applyAlignment="1" applyProtection="1">
      <protection locked="0"/>
    </xf>
    <xf numFmtId="0" fontId="30" fillId="0" borderId="6" xfId="0" applyFont="1" applyBorder="1" applyAlignment="1" applyProtection="1">
      <alignment horizontal="center" wrapText="1"/>
      <protection locked="0"/>
    </xf>
    <xf numFmtId="0" fontId="22" fillId="0" borderId="6" xfId="0" applyFont="1" applyBorder="1" applyAlignment="1" applyProtection="1">
      <alignment horizontal="left" wrapText="1"/>
      <protection locked="0"/>
    </xf>
    <xf numFmtId="0" fontId="51" fillId="0" borderId="0" xfId="0" applyFont="1"/>
    <xf numFmtId="0" fontId="6" fillId="3" borderId="5" xfId="0" applyFont="1" applyFill="1" applyBorder="1" applyAlignment="1" applyProtection="1">
      <protection locked="0"/>
    </xf>
    <xf numFmtId="0" fontId="6" fillId="3" borderId="6" xfId="0" applyFont="1" applyFill="1" applyBorder="1" applyAlignment="1" applyProtection="1">
      <protection locked="0"/>
    </xf>
    <xf numFmtId="0" fontId="6" fillId="3" borderId="1" xfId="0" applyFont="1" applyFill="1" applyBorder="1" applyAlignment="1" applyProtection="1">
      <alignment horizontal="center" wrapText="1"/>
      <protection locked="0"/>
    </xf>
    <xf numFmtId="164" fontId="6" fillId="3" borderId="3" xfId="0" applyNumberFormat="1" applyFont="1" applyFill="1" applyBorder="1" applyAlignment="1" applyProtection="1">
      <alignment horizontal="center" wrapText="1"/>
      <protection locked="0"/>
    </xf>
    <xf numFmtId="165" fontId="45" fillId="6" borderId="9" xfId="2" applyFont="1" applyFill="1" applyBorder="1" applyAlignment="1" applyProtection="1">
      <protection locked="0"/>
    </xf>
    <xf numFmtId="165" fontId="45" fillId="6" borderId="13" xfId="2" applyFont="1" applyFill="1" applyBorder="1" applyAlignment="1" applyProtection="1">
      <protection locked="0"/>
    </xf>
    <xf numFmtId="0" fontId="6" fillId="2" borderId="5" xfId="0" applyFont="1" applyFill="1" applyBorder="1" applyAlignment="1" applyProtection="1">
      <protection locked="0"/>
    </xf>
    <xf numFmtId="0" fontId="6" fillId="2" borderId="6" xfId="0" applyFont="1" applyFill="1" applyBorder="1" applyAlignment="1" applyProtection="1">
      <protection locked="0"/>
    </xf>
    <xf numFmtId="0" fontId="52" fillId="2" borderId="1" xfId="0" applyFont="1" applyFill="1" applyBorder="1" applyAlignment="1" applyProtection="1">
      <alignment horizontal="center" wrapText="1"/>
      <protection locked="0"/>
    </xf>
    <xf numFmtId="0" fontId="6" fillId="2" borderId="1" xfId="0" applyFont="1" applyFill="1" applyBorder="1" applyAlignment="1" applyProtection="1">
      <alignment horizontal="center" wrapText="1"/>
      <protection locked="0"/>
    </xf>
    <xf numFmtId="164" fontId="6" fillId="2" borderId="3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Alignment="1">
      <alignment horizontal="center"/>
    </xf>
    <xf numFmtId="0" fontId="8" fillId="0" borderId="2" xfId="0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17" fillId="0" borderId="4" xfId="1" applyBorder="1" applyAlignment="1" applyProtection="1">
      <alignment horizontal="center" wrapText="1"/>
      <protection locked="0"/>
    </xf>
    <xf numFmtId="0" fontId="22" fillId="0" borderId="4" xfId="0" applyFont="1" applyBorder="1" applyAlignment="1" applyProtection="1">
      <alignment horizontal="center" wrapText="1"/>
      <protection locked="0"/>
    </xf>
    <xf numFmtId="0" fontId="32" fillId="0" borderId="2" xfId="0" applyFont="1" applyBorder="1" applyAlignment="1" applyProtection="1">
      <alignment horizontal="center" wrapText="1"/>
      <protection locked="0"/>
    </xf>
    <xf numFmtId="0" fontId="22" fillId="0" borderId="2" xfId="0" applyFont="1" applyBorder="1" applyAlignment="1" applyProtection="1">
      <alignment horizontal="center" wrapText="1"/>
      <protection locked="0"/>
    </xf>
    <xf numFmtId="0" fontId="23" fillId="0" borderId="0" xfId="0" applyFont="1" applyAlignment="1">
      <alignment horizontal="center"/>
    </xf>
    <xf numFmtId="0" fontId="29" fillId="0" borderId="5" xfId="0" applyFont="1" applyBorder="1" applyAlignment="1" applyProtection="1">
      <alignment horizontal="center"/>
      <protection locked="0"/>
    </xf>
    <xf numFmtId="0" fontId="29" fillId="0" borderId="4" xfId="0" applyFont="1" applyBorder="1" applyAlignment="1" applyProtection="1">
      <alignment horizontal="center"/>
      <protection locked="0"/>
    </xf>
    <xf numFmtId="0" fontId="29" fillId="0" borderId="6" xfId="0" applyFont="1" applyBorder="1" applyAlignment="1" applyProtection="1">
      <alignment horizontal="center"/>
      <protection locked="0"/>
    </xf>
    <xf numFmtId="0" fontId="22" fillId="0" borderId="4" xfId="0" applyFont="1" applyBorder="1" applyAlignment="1" applyProtection="1">
      <alignment horizontal="center" vertical="top" wrapText="1"/>
    </xf>
    <xf numFmtId="0" fontId="22" fillId="0" borderId="2" xfId="0" applyFont="1" applyBorder="1" applyAlignment="1" applyProtection="1">
      <alignment wrapText="1"/>
      <protection locked="0"/>
    </xf>
    <xf numFmtId="14" fontId="22" fillId="0" borderId="2" xfId="0" applyNumberFormat="1" applyFont="1" applyBorder="1" applyAlignment="1" applyProtection="1">
      <alignment horizontal="center" wrapText="1"/>
      <protection locked="0"/>
    </xf>
    <xf numFmtId="3" fontId="22" fillId="0" borderId="4" xfId="0" applyNumberFormat="1" applyFont="1" applyBorder="1" applyAlignment="1" applyProtection="1">
      <alignment horizontal="center" wrapText="1"/>
      <protection locked="0"/>
    </xf>
    <xf numFmtId="0" fontId="31" fillId="0" borderId="5" xfId="0" applyFont="1" applyBorder="1" applyAlignment="1" applyProtection="1">
      <alignment horizontal="center" vertical="center" wrapText="1"/>
      <protection locked="0"/>
    </xf>
    <xf numFmtId="0" fontId="31" fillId="0" borderId="6" xfId="0" applyFont="1" applyBorder="1" applyAlignment="1" applyProtection="1">
      <alignment horizontal="center" vertical="center" wrapText="1"/>
      <protection locked="0"/>
    </xf>
    <xf numFmtId="165" fontId="49" fillId="0" borderId="16" xfId="2" applyFont="1" applyFill="1" applyBorder="1" applyAlignment="1" applyProtection="1">
      <alignment horizontal="center" wrapText="1"/>
      <protection locked="0"/>
    </xf>
    <xf numFmtId="167" fontId="47" fillId="0" borderId="16" xfId="2" applyNumberFormat="1" applyFont="1" applyFill="1" applyBorder="1" applyAlignment="1" applyProtection="1">
      <alignment horizontal="center" wrapText="1"/>
      <protection locked="0"/>
    </xf>
    <xf numFmtId="165" fontId="37" fillId="0" borderId="0" xfId="2" applyFont="1" applyFill="1" applyBorder="1" applyAlignment="1">
      <alignment horizontal="center"/>
    </xf>
    <xf numFmtId="165" fontId="44" fillId="0" borderId="10" xfId="2" applyFont="1" applyFill="1" applyBorder="1" applyAlignment="1" applyProtection="1">
      <alignment horizontal="center"/>
      <protection locked="0"/>
    </xf>
    <xf numFmtId="0" fontId="0" fillId="0" borderId="12" xfId="0" applyFill="1" applyBorder="1"/>
    <xf numFmtId="165" fontId="47" fillId="0" borderId="16" xfId="2" applyFont="1" applyFill="1" applyBorder="1" applyAlignment="1" applyProtection="1">
      <alignment wrapText="1"/>
      <protection locked="0"/>
    </xf>
    <xf numFmtId="165" fontId="47" fillId="0" borderId="12" xfId="2" applyFont="1" applyFill="1" applyBorder="1" applyAlignment="1" applyProtection="1">
      <alignment horizontal="center" wrapText="1"/>
      <protection locked="0"/>
    </xf>
    <xf numFmtId="0" fontId="31" fillId="0" borderId="4" xfId="0" applyFont="1" applyBorder="1" applyAlignment="1" applyProtection="1">
      <alignment horizontal="center" vertical="center" wrapText="1"/>
      <protection locked="0"/>
    </xf>
    <xf numFmtId="0" fontId="34" fillId="0" borderId="6" xfId="0" applyFont="1" applyBorder="1" applyAlignment="1" applyProtection="1">
      <alignment horizontal="center" vertical="center" wrapText="1"/>
      <protection locked="0"/>
    </xf>
  </cellXfs>
  <cellStyles count="3">
    <cellStyle name="Excel Built-in Normal" xfId="2"/>
    <cellStyle name="Hipervínculo" xfId="1" builtinId="8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12</xdr:row>
      <xdr:rowOff>19050</xdr:rowOff>
    </xdr:from>
    <xdr:to>
      <xdr:col>3</xdr:col>
      <xdr:colOff>333375</xdr:colOff>
      <xdr:row>16</xdr:row>
      <xdr:rowOff>160389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51" r="45102"/>
        <a:stretch>
          <a:fillRect/>
        </a:stretch>
      </xdr:blipFill>
      <xdr:spPr bwMode="auto">
        <a:xfrm>
          <a:off x="409575" y="2409825"/>
          <a:ext cx="2209800" cy="903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1522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4485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1628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47712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6</xdr:row>
      <xdr:rowOff>142875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45807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45807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4866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34377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49617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4295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4295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8961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27000</xdr:colOff>
      <xdr:row>0</xdr:row>
      <xdr:rowOff>0</xdr:rowOff>
    </xdr:from>
    <xdr:ext cx="7972920" cy="1366920"/>
    <xdr:pic>
      <xdr:nvPicPr>
        <xdr:cNvPr id="2" name="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/>
        <a:stretch>
          <a:fillRect/>
        </a:stretch>
      </xdr:blipFill>
      <xdr:spPr>
        <a:xfrm>
          <a:off x="27000" y="0"/>
          <a:ext cx="7972920" cy="136692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ankelillo@hot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mailto:club@vilastennisacadem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/>
  <dimension ref="A2:A11"/>
  <sheetViews>
    <sheetView tabSelected="1" workbookViewId="0">
      <selection activeCell="F21" sqref="F21"/>
    </sheetView>
  </sheetViews>
  <sheetFormatPr baseColWidth="10" defaultRowHeight="15"/>
  <sheetData>
    <row r="2" spans="1:1" ht="21.75">
      <c r="A2" s="38" t="s">
        <v>51</v>
      </c>
    </row>
    <row r="3" spans="1:1" ht="15.75">
      <c r="A3" s="39" t="s">
        <v>52</v>
      </c>
    </row>
    <row r="4" spans="1:1" ht="15.75">
      <c r="A4" s="39"/>
    </row>
    <row r="5" spans="1:1">
      <c r="A5" s="40" t="s">
        <v>53</v>
      </c>
    </row>
    <row r="6" spans="1:1">
      <c r="A6" s="41" t="s">
        <v>54</v>
      </c>
    </row>
    <row r="7" spans="1:1">
      <c r="A7" s="41" t="s">
        <v>55</v>
      </c>
    </row>
    <row r="8" spans="1:1">
      <c r="A8" s="41"/>
    </row>
    <row r="9" spans="1:1">
      <c r="A9" s="40" t="s">
        <v>56</v>
      </c>
    </row>
    <row r="10" spans="1:1">
      <c r="A10" s="41" t="s">
        <v>57</v>
      </c>
    </row>
    <row r="11" spans="1:1">
      <c r="A11" s="41" t="s">
        <v>58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published="0"/>
  <dimension ref="A6:O36"/>
  <sheetViews>
    <sheetView workbookViewId="0">
      <selection activeCell="J24" sqref="J24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  <col min="9" max="9" width="9.28515625" customWidth="1"/>
  </cols>
  <sheetData>
    <row r="6" spans="1:14" ht="21.75">
      <c r="C6" s="160" t="s">
        <v>31</v>
      </c>
      <c r="D6" s="160"/>
      <c r="E6" s="160"/>
      <c r="F6" s="160"/>
      <c r="G6" s="160"/>
      <c r="H6" s="160"/>
    </row>
    <row r="7" spans="1:14" ht="18.75">
      <c r="A7" s="1"/>
      <c r="B7" s="1"/>
      <c r="C7" s="42"/>
      <c r="D7" s="43" t="s">
        <v>6</v>
      </c>
      <c r="E7" s="44" t="s">
        <v>10</v>
      </c>
      <c r="F7" s="11"/>
      <c r="G7" s="4"/>
      <c r="H7" s="4"/>
    </row>
    <row r="8" spans="1:14" ht="18.75">
      <c r="A8" s="1"/>
      <c r="B8" s="1"/>
      <c r="C8" s="42"/>
      <c r="D8" s="43" t="s">
        <v>7</v>
      </c>
      <c r="E8" s="44" t="s">
        <v>14</v>
      </c>
      <c r="F8" s="12"/>
      <c r="G8" s="4"/>
      <c r="H8" s="4"/>
    </row>
    <row r="9" spans="1:14" ht="15.75">
      <c r="A9" s="1"/>
      <c r="B9" s="1"/>
      <c r="C9" s="12"/>
      <c r="D9" s="45" t="s">
        <v>9</v>
      </c>
      <c r="E9" s="44">
        <v>2019</v>
      </c>
      <c r="F9" s="4"/>
      <c r="G9" s="14"/>
      <c r="H9" s="15"/>
      <c r="N9" s="2" t="s">
        <v>10</v>
      </c>
    </row>
    <row r="10" spans="1:14" ht="15.75">
      <c r="C10" s="4"/>
      <c r="D10" s="45" t="s">
        <v>26</v>
      </c>
      <c r="E10" s="46" t="s">
        <v>27</v>
      </c>
      <c r="F10" s="15"/>
      <c r="G10" s="15"/>
      <c r="H10" s="15"/>
      <c r="N10" s="2" t="s">
        <v>11</v>
      </c>
    </row>
    <row r="11" spans="1:14" ht="19.5" thickBot="1">
      <c r="C11" s="4"/>
      <c r="D11" s="47"/>
      <c r="E11" s="15"/>
      <c r="F11" s="15"/>
      <c r="G11" s="15"/>
      <c r="H11" s="15"/>
      <c r="N11" s="2" t="s">
        <v>12</v>
      </c>
    </row>
    <row r="12" spans="1:14" ht="15.75" thickBot="1">
      <c r="C12" s="48" t="s">
        <v>16</v>
      </c>
      <c r="D12" s="49" t="s">
        <v>19</v>
      </c>
      <c r="E12" s="50" t="s">
        <v>25</v>
      </c>
      <c r="F12" s="161" t="s">
        <v>207</v>
      </c>
      <c r="G12" s="162"/>
      <c r="H12" s="163"/>
      <c r="I12" s="88">
        <f>SUM(G15:G18)</f>
        <v>23130</v>
      </c>
      <c r="N12" s="2" t="s">
        <v>13</v>
      </c>
    </row>
    <row r="13" spans="1:14" ht="15.75" thickBot="1">
      <c r="C13" s="164"/>
      <c r="D13" s="164"/>
      <c r="E13" s="164"/>
      <c r="F13" s="164"/>
      <c r="G13" s="164"/>
      <c r="H13" s="164"/>
      <c r="N13" s="2"/>
    </row>
    <row r="14" spans="1:14" ht="25.5" thickBot="1">
      <c r="C14" s="51" t="s">
        <v>0</v>
      </c>
      <c r="D14" s="168" t="s">
        <v>30</v>
      </c>
      <c r="E14" s="169"/>
      <c r="F14" s="52" t="s">
        <v>1</v>
      </c>
      <c r="G14" s="53" t="s">
        <v>2</v>
      </c>
      <c r="H14" s="54" t="s">
        <v>3</v>
      </c>
    </row>
    <row r="15" spans="1:14" ht="15.75" thickBot="1">
      <c r="C15" s="55">
        <v>1</v>
      </c>
      <c r="D15" s="56" t="s">
        <v>208</v>
      </c>
      <c r="E15" s="57"/>
      <c r="F15" s="80" t="s">
        <v>209</v>
      </c>
      <c r="G15" s="80">
        <v>2973</v>
      </c>
      <c r="H15" s="81">
        <v>37730</v>
      </c>
      <c r="N15" s="2">
        <v>2018</v>
      </c>
    </row>
    <row r="16" spans="1:14" ht="15.75" thickBot="1">
      <c r="C16" s="55">
        <v>2</v>
      </c>
      <c r="D16" s="56" t="s">
        <v>210</v>
      </c>
      <c r="E16" s="57"/>
      <c r="F16" s="80" t="s">
        <v>211</v>
      </c>
      <c r="G16" s="80">
        <v>5739</v>
      </c>
      <c r="H16" s="81">
        <v>37991</v>
      </c>
      <c r="N16" s="2">
        <v>2019</v>
      </c>
    </row>
    <row r="17" spans="2:15" ht="18" customHeight="1" thickBot="1">
      <c r="C17" s="55">
        <v>3</v>
      </c>
      <c r="D17" s="60" t="s">
        <v>212</v>
      </c>
      <c r="E17" s="61"/>
      <c r="F17" s="83" t="s">
        <v>213</v>
      </c>
      <c r="G17" s="83">
        <v>5845</v>
      </c>
      <c r="H17" s="84">
        <v>38234</v>
      </c>
      <c r="N17" s="2" t="s">
        <v>14</v>
      </c>
    </row>
    <row r="18" spans="2:15" ht="18" customHeight="1" thickBot="1">
      <c r="C18" s="55">
        <v>4</v>
      </c>
      <c r="D18" s="56" t="s">
        <v>214</v>
      </c>
      <c r="E18" s="57"/>
      <c r="F18" s="80" t="s">
        <v>215</v>
      </c>
      <c r="G18" s="80">
        <v>8573</v>
      </c>
      <c r="H18" s="81">
        <v>38300</v>
      </c>
      <c r="N18" s="2" t="s">
        <v>20</v>
      </c>
      <c r="O18" s="2" t="s">
        <v>27</v>
      </c>
    </row>
    <row r="19" spans="2:15" ht="18" customHeight="1" thickBot="1">
      <c r="C19" s="55">
        <v>5</v>
      </c>
      <c r="D19" s="56" t="s">
        <v>216</v>
      </c>
      <c r="E19" s="57"/>
      <c r="F19" s="80" t="s">
        <v>217</v>
      </c>
      <c r="G19" s="80">
        <v>13908</v>
      </c>
      <c r="H19" s="81">
        <v>38303</v>
      </c>
      <c r="N19" s="2" t="s">
        <v>15</v>
      </c>
      <c r="O19" s="2" t="s">
        <v>28</v>
      </c>
    </row>
    <row r="20" spans="2:15" ht="18" customHeight="1" thickBot="1">
      <c r="C20" s="55">
        <v>6</v>
      </c>
      <c r="D20" s="56" t="s">
        <v>4</v>
      </c>
      <c r="E20" s="57"/>
      <c r="F20" s="80"/>
      <c r="G20" s="80" t="s">
        <v>4</v>
      </c>
      <c r="H20" s="81"/>
      <c r="N20" s="2" t="s">
        <v>32</v>
      </c>
    </row>
    <row r="21" spans="2:15" ht="18" customHeight="1">
      <c r="C21" s="7"/>
      <c r="D21" s="7"/>
      <c r="E21" s="7"/>
      <c r="F21" s="7"/>
      <c r="G21" s="7"/>
      <c r="H21" s="7"/>
      <c r="N21" s="2" t="s">
        <v>21</v>
      </c>
    </row>
    <row r="22" spans="2:15" ht="18" customHeight="1">
      <c r="C22" s="7"/>
      <c r="D22" s="7"/>
      <c r="E22" s="7"/>
      <c r="F22" s="7"/>
      <c r="G22" s="7"/>
      <c r="H22" s="7"/>
      <c r="N22" s="2" t="s">
        <v>22</v>
      </c>
    </row>
    <row r="23" spans="2:15" ht="18" customHeight="1" thickBot="1">
      <c r="C23" s="30"/>
      <c r="D23" s="62" t="s">
        <v>29</v>
      </c>
      <c r="E23" s="165" t="s">
        <v>218</v>
      </c>
      <c r="F23" s="165"/>
      <c r="G23" s="165"/>
      <c r="H23" s="165"/>
      <c r="N23" s="2" t="s">
        <v>23</v>
      </c>
    </row>
    <row r="24" spans="2:15" ht="18" customHeight="1" thickBot="1">
      <c r="C24" s="30"/>
      <c r="D24" s="63" t="s">
        <v>5</v>
      </c>
      <c r="E24" s="157">
        <v>609766315</v>
      </c>
      <c r="F24" s="157"/>
      <c r="G24" s="157"/>
      <c r="H24" s="157"/>
      <c r="N24" s="2" t="s">
        <v>24</v>
      </c>
    </row>
    <row r="25" spans="2:15" ht="18" customHeight="1" thickBot="1">
      <c r="C25" s="30"/>
      <c r="D25" s="63" t="s">
        <v>8</v>
      </c>
      <c r="E25" s="157" t="s">
        <v>219</v>
      </c>
      <c r="F25" s="157"/>
      <c r="G25" s="157"/>
      <c r="H25" s="157"/>
    </row>
    <row r="26" spans="2:15" ht="18" customHeight="1">
      <c r="C26" s="4"/>
      <c r="D26" s="4"/>
      <c r="E26" s="4"/>
      <c r="F26" s="4"/>
      <c r="G26" s="4"/>
      <c r="H26" s="4"/>
    </row>
    <row r="27" spans="2:15" ht="18" customHeight="1">
      <c r="B27" s="64"/>
      <c r="C27" s="86" t="s">
        <v>135</v>
      </c>
      <c r="D27" s="86"/>
      <c r="E27" s="86"/>
      <c r="F27" s="86"/>
      <c r="G27" s="86"/>
      <c r="H27" s="87"/>
    </row>
    <row r="28" spans="2:15" ht="18" customHeight="1">
      <c r="B28" s="64"/>
      <c r="C28" s="86" t="s">
        <v>136</v>
      </c>
      <c r="D28" s="86"/>
      <c r="E28" s="86"/>
      <c r="F28" s="86"/>
      <c r="G28" s="86"/>
      <c r="H28" s="87"/>
    </row>
    <row r="29" spans="2:15" ht="18" customHeight="1">
      <c r="C29" s="7"/>
      <c r="D29" s="7"/>
      <c r="E29" s="7"/>
      <c r="F29" s="7"/>
      <c r="G29" s="7"/>
      <c r="H29" s="7"/>
    </row>
    <row r="30" spans="2:15" ht="18" customHeight="1">
      <c r="C30" s="7"/>
      <c r="D30" s="7"/>
      <c r="E30" s="7"/>
      <c r="F30" s="7"/>
      <c r="G30" s="7"/>
      <c r="H30" s="7"/>
    </row>
    <row r="31" spans="2:15" ht="18" customHeight="1">
      <c r="C31" s="4"/>
      <c r="D31" s="4"/>
      <c r="E31" s="4"/>
      <c r="F31" s="4"/>
      <c r="G31" s="4"/>
      <c r="H31" s="4"/>
    </row>
    <row r="32" spans="2:15" ht="18" customHeight="1" thickBot="1">
      <c r="C32" s="158" t="s">
        <v>220</v>
      </c>
      <c r="D32" s="158"/>
      <c r="E32" s="159"/>
      <c r="F32" s="159"/>
      <c r="G32" s="159"/>
      <c r="H32" s="159"/>
    </row>
    <row r="33" spans="3:8" ht="15">
      <c r="C33" s="4"/>
      <c r="D33" s="4"/>
      <c r="E33" s="4"/>
      <c r="F33" s="4"/>
      <c r="G33" s="4"/>
      <c r="H33" s="4"/>
    </row>
    <row r="34" spans="3:8" ht="15">
      <c r="C34" s="4"/>
      <c r="D34" s="4"/>
      <c r="E34" s="4"/>
      <c r="F34" s="4"/>
      <c r="G34" s="4"/>
      <c r="H34" s="4"/>
    </row>
    <row r="35" spans="3:8" ht="15">
      <c r="C35" s="4"/>
      <c r="D35" s="4"/>
      <c r="E35" s="67"/>
      <c r="F35" s="4"/>
      <c r="G35" s="4"/>
      <c r="H35" s="4"/>
    </row>
    <row r="36" spans="3:8" ht="15">
      <c r="C36" s="68"/>
      <c r="D36" s="4"/>
      <c r="E36" s="4"/>
      <c r="F36" s="4"/>
      <c r="G36" s="4"/>
      <c r="H36" s="4"/>
    </row>
  </sheetData>
  <mergeCells count="9">
    <mergeCell ref="E25:H25"/>
    <mergeCell ref="C32:D32"/>
    <mergeCell ref="E32:H32"/>
    <mergeCell ref="C6:H6"/>
    <mergeCell ref="F12:H12"/>
    <mergeCell ref="C13:H13"/>
    <mergeCell ref="D14:E14"/>
    <mergeCell ref="E23:H23"/>
    <mergeCell ref="E24:H24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$N$20:$N$24</formula1>
    </dataValidation>
    <dataValidation type="list" allowBlank="1" showInputMessage="1" showErrorMessage="1" sqref="D12">
      <formula1>$N$20:$N$24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published="0"/>
  <dimension ref="A6:O36"/>
  <sheetViews>
    <sheetView workbookViewId="0">
      <selection activeCell="K21" sqref="K21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  <col min="9" max="9" width="8.28515625" customWidth="1"/>
  </cols>
  <sheetData>
    <row r="6" spans="1:14" ht="21.75">
      <c r="C6" s="160" t="s">
        <v>31</v>
      </c>
      <c r="D6" s="160"/>
      <c r="E6" s="160"/>
      <c r="F6" s="160"/>
      <c r="G6" s="160"/>
      <c r="H6" s="160"/>
    </row>
    <row r="7" spans="1:14" ht="18.75">
      <c r="A7" s="1"/>
      <c r="B7" s="1"/>
      <c r="C7" s="42"/>
      <c r="D7" s="43" t="s">
        <v>6</v>
      </c>
      <c r="E7" s="44" t="s">
        <v>10</v>
      </c>
      <c r="F7" s="11"/>
      <c r="G7" s="4"/>
      <c r="H7" s="4"/>
    </row>
    <row r="8" spans="1:14" ht="18.75">
      <c r="A8" s="1"/>
      <c r="B8" s="1"/>
      <c r="C8" s="42"/>
      <c r="D8" s="43" t="s">
        <v>7</v>
      </c>
      <c r="E8" s="44" t="s">
        <v>14</v>
      </c>
      <c r="F8" s="12"/>
      <c r="G8" s="4"/>
      <c r="H8" s="4"/>
    </row>
    <row r="9" spans="1:14" ht="15.75">
      <c r="A9" s="1"/>
      <c r="B9" s="1"/>
      <c r="C9" s="12"/>
      <c r="D9" s="45" t="s">
        <v>9</v>
      </c>
      <c r="E9" s="44">
        <v>2019</v>
      </c>
      <c r="F9" s="4"/>
      <c r="G9" s="14"/>
      <c r="H9" s="15"/>
      <c r="N9" s="2" t="s">
        <v>10</v>
      </c>
    </row>
    <row r="10" spans="1:14" ht="15.75">
      <c r="C10" s="4"/>
      <c r="D10" s="45" t="s">
        <v>26</v>
      </c>
      <c r="E10" s="46" t="s">
        <v>27</v>
      </c>
      <c r="F10" s="15"/>
      <c r="G10" s="15"/>
      <c r="H10" s="15"/>
      <c r="N10" s="2" t="s">
        <v>11</v>
      </c>
    </row>
    <row r="11" spans="1:14" ht="19.5" thickBot="1">
      <c r="C11" s="4"/>
      <c r="D11" s="47"/>
      <c r="E11" s="15"/>
      <c r="F11" s="15"/>
      <c r="G11" s="15"/>
      <c r="H11" s="15"/>
      <c r="N11" s="2" t="s">
        <v>12</v>
      </c>
    </row>
    <row r="12" spans="1:14" ht="15.75" thickBot="1">
      <c r="C12" s="48" t="s">
        <v>16</v>
      </c>
      <c r="D12" s="49" t="s">
        <v>19</v>
      </c>
      <c r="E12" s="50" t="s">
        <v>25</v>
      </c>
      <c r="F12" s="161" t="s">
        <v>221</v>
      </c>
      <c r="G12" s="162"/>
      <c r="H12" s="163"/>
      <c r="I12" s="88">
        <f>SUM(G15:G18)</f>
        <v>36643</v>
      </c>
      <c r="N12" s="2" t="s">
        <v>13</v>
      </c>
    </row>
    <row r="13" spans="1:14" ht="15.75" thickBot="1">
      <c r="C13" s="164"/>
      <c r="D13" s="164"/>
      <c r="E13" s="164"/>
      <c r="F13" s="164"/>
      <c r="G13" s="164"/>
      <c r="H13" s="164"/>
      <c r="N13" s="2"/>
    </row>
    <row r="14" spans="1:14" ht="25.5" thickBot="1">
      <c r="C14" s="51" t="s">
        <v>0</v>
      </c>
      <c r="D14" s="69" t="s">
        <v>30</v>
      </c>
      <c r="E14" s="70"/>
      <c r="F14" s="52" t="s">
        <v>1</v>
      </c>
      <c r="G14" s="53" t="s">
        <v>2</v>
      </c>
      <c r="H14" s="54" t="s">
        <v>3</v>
      </c>
    </row>
    <row r="15" spans="1:14" ht="15.75" thickBot="1">
      <c r="C15" s="55">
        <v>1</v>
      </c>
      <c r="D15" s="56" t="s">
        <v>222</v>
      </c>
      <c r="E15" s="57"/>
      <c r="F15" s="80">
        <v>5921417</v>
      </c>
      <c r="G15" s="80">
        <v>5405</v>
      </c>
      <c r="H15" s="81">
        <v>37770</v>
      </c>
      <c r="N15" s="2">
        <v>2018</v>
      </c>
    </row>
    <row r="16" spans="1:14" ht="15.75" thickBot="1">
      <c r="C16" s="55">
        <v>2</v>
      </c>
      <c r="D16" s="56" t="s">
        <v>223</v>
      </c>
      <c r="E16" s="57"/>
      <c r="F16" s="80">
        <v>5942752</v>
      </c>
      <c r="G16" s="80">
        <v>9567</v>
      </c>
      <c r="H16" s="81">
        <v>38107</v>
      </c>
      <c r="N16" s="2">
        <v>2019</v>
      </c>
    </row>
    <row r="17" spans="2:15" ht="18" customHeight="1" thickBot="1">
      <c r="C17" s="55">
        <v>3</v>
      </c>
      <c r="D17" s="56" t="s">
        <v>224</v>
      </c>
      <c r="E17" s="57"/>
      <c r="F17" s="80">
        <v>5942744</v>
      </c>
      <c r="G17" s="80">
        <v>9567</v>
      </c>
      <c r="H17" s="81">
        <v>38181</v>
      </c>
      <c r="N17" s="2" t="s">
        <v>14</v>
      </c>
    </row>
    <row r="18" spans="2:15" ht="18" customHeight="1" thickBot="1">
      <c r="C18" s="55">
        <v>4</v>
      </c>
      <c r="D18" s="56" t="s">
        <v>225</v>
      </c>
      <c r="E18" s="57"/>
      <c r="F18" s="80">
        <v>5942794</v>
      </c>
      <c r="G18" s="80">
        <v>12104</v>
      </c>
      <c r="H18" s="81">
        <v>38229</v>
      </c>
      <c r="N18" s="2" t="s">
        <v>20</v>
      </c>
      <c r="O18" s="2" t="s">
        <v>27</v>
      </c>
    </row>
    <row r="19" spans="2:15" ht="18" customHeight="1" thickBot="1">
      <c r="C19" s="55">
        <v>5</v>
      </c>
      <c r="D19" s="56" t="s">
        <v>226</v>
      </c>
      <c r="E19" s="57"/>
      <c r="F19" s="80">
        <v>16406424</v>
      </c>
      <c r="G19" s="80">
        <v>17452</v>
      </c>
      <c r="H19" s="81">
        <v>38447</v>
      </c>
      <c r="N19" s="2" t="s">
        <v>15</v>
      </c>
      <c r="O19" s="2" t="s">
        <v>28</v>
      </c>
    </row>
    <row r="20" spans="2:15" ht="18" customHeight="1" thickBot="1">
      <c r="C20" s="55">
        <v>6</v>
      </c>
      <c r="D20" s="56" t="s">
        <v>227</v>
      </c>
      <c r="E20" s="57"/>
      <c r="F20" s="80" t="s">
        <v>228</v>
      </c>
      <c r="G20" s="80" t="s">
        <v>106</v>
      </c>
      <c r="H20" s="81">
        <v>38524</v>
      </c>
      <c r="N20" s="2" t="s">
        <v>32</v>
      </c>
    </row>
    <row r="21" spans="2:15" ht="18" customHeight="1">
      <c r="C21" s="7"/>
      <c r="D21" s="7"/>
      <c r="E21" s="7"/>
      <c r="F21" s="7"/>
      <c r="G21" s="7"/>
      <c r="H21" s="7"/>
      <c r="N21" s="2" t="s">
        <v>21</v>
      </c>
    </row>
    <row r="22" spans="2:15" ht="18" customHeight="1">
      <c r="C22" s="7"/>
      <c r="D22" s="7"/>
      <c r="E22" s="7"/>
      <c r="F22" s="7"/>
      <c r="G22" s="7"/>
      <c r="H22" s="7"/>
      <c r="N22" s="2" t="s">
        <v>22</v>
      </c>
    </row>
    <row r="23" spans="2:15" ht="18" customHeight="1" thickBot="1">
      <c r="C23" s="30"/>
      <c r="D23" s="62" t="s">
        <v>29</v>
      </c>
      <c r="E23" s="165"/>
      <c r="F23" s="165"/>
      <c r="G23" s="165"/>
      <c r="H23" s="165"/>
      <c r="N23" s="2" t="s">
        <v>23</v>
      </c>
    </row>
    <row r="24" spans="2:15" ht="18" customHeight="1" thickBot="1">
      <c r="C24" s="30"/>
      <c r="D24" s="63" t="s">
        <v>5</v>
      </c>
      <c r="E24" s="157"/>
      <c r="F24" s="157"/>
      <c r="G24" s="157"/>
      <c r="H24" s="157"/>
      <c r="N24" s="2" t="s">
        <v>24</v>
      </c>
    </row>
    <row r="25" spans="2:15" ht="18" customHeight="1" thickBot="1">
      <c r="C25" s="30"/>
      <c r="D25" s="63" t="s">
        <v>8</v>
      </c>
      <c r="E25" s="157"/>
      <c r="F25" s="157"/>
      <c r="G25" s="157"/>
      <c r="H25" s="157"/>
    </row>
    <row r="26" spans="2:15" ht="18" customHeight="1">
      <c r="C26" s="4"/>
      <c r="D26" s="4"/>
      <c r="E26" s="4"/>
      <c r="F26" s="4"/>
      <c r="G26" s="4"/>
      <c r="H26" s="4"/>
    </row>
    <row r="27" spans="2:15" ht="18" customHeight="1">
      <c r="B27" s="64"/>
      <c r="C27" s="65" t="s">
        <v>34</v>
      </c>
      <c r="D27" s="65"/>
      <c r="E27" s="65"/>
      <c r="F27" s="65"/>
      <c r="G27" s="65"/>
      <c r="H27" s="66"/>
    </row>
    <row r="28" spans="2:15" ht="18" customHeight="1">
      <c r="B28" s="64"/>
      <c r="C28" s="65" t="s">
        <v>35</v>
      </c>
      <c r="D28" s="65"/>
      <c r="E28" s="65"/>
      <c r="F28" s="65"/>
      <c r="G28" s="65"/>
      <c r="H28" s="66"/>
    </row>
    <row r="29" spans="2:15" ht="18" customHeight="1">
      <c r="C29" s="7"/>
      <c r="D29" s="7"/>
      <c r="E29" s="7"/>
      <c r="F29" s="7"/>
      <c r="G29" s="7"/>
      <c r="H29" s="7"/>
    </row>
    <row r="30" spans="2:15" ht="18" customHeight="1">
      <c r="C30" s="7"/>
      <c r="D30" s="7"/>
      <c r="E30" s="7"/>
      <c r="F30" s="7"/>
      <c r="G30" s="7"/>
      <c r="H30" s="7"/>
    </row>
    <row r="31" spans="2:15" ht="18" customHeight="1">
      <c r="C31" s="4"/>
      <c r="D31" s="4"/>
      <c r="E31" s="4"/>
      <c r="F31" s="4"/>
      <c r="G31" s="4"/>
      <c r="H31" s="4"/>
    </row>
    <row r="32" spans="2:15" ht="18" customHeight="1" thickBot="1">
      <c r="C32" s="158" t="s">
        <v>33</v>
      </c>
      <c r="D32" s="158"/>
      <c r="E32" s="159"/>
      <c r="F32" s="159"/>
      <c r="G32" s="159"/>
      <c r="H32" s="159"/>
    </row>
    <row r="33" spans="3:8" ht="15">
      <c r="C33" s="4"/>
      <c r="D33" s="4"/>
      <c r="E33" s="4"/>
      <c r="F33" s="4"/>
      <c r="G33" s="4"/>
      <c r="H33" s="4"/>
    </row>
    <row r="34" spans="3:8" ht="15">
      <c r="C34" s="4"/>
      <c r="D34" s="4"/>
      <c r="E34" s="4"/>
      <c r="F34" s="4"/>
      <c r="G34" s="4"/>
      <c r="H34" s="4"/>
    </row>
    <row r="35" spans="3:8" ht="15">
      <c r="C35" s="4"/>
      <c r="D35" s="4"/>
      <c r="E35" s="67"/>
      <c r="F35" s="4"/>
      <c r="G35" s="4"/>
      <c r="H35" s="4"/>
    </row>
    <row r="36" spans="3:8" ht="15">
      <c r="C36" s="68"/>
      <c r="D36" s="4"/>
      <c r="E36" s="4"/>
      <c r="F36" s="4"/>
      <c r="G36" s="4"/>
      <c r="H36" s="4"/>
    </row>
  </sheetData>
  <mergeCells count="8">
    <mergeCell ref="C32:D32"/>
    <mergeCell ref="E32:H32"/>
    <mergeCell ref="C6:H6"/>
    <mergeCell ref="F12:H12"/>
    <mergeCell ref="C13:H13"/>
    <mergeCell ref="E23:H23"/>
    <mergeCell ref="E24:H24"/>
    <mergeCell ref="E25:H25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$N$20:$N$24</formula1>
    </dataValidation>
    <dataValidation type="list" allowBlank="1" showInputMessage="1" showErrorMessage="1" sqref="D12">
      <formula1>$N$20:$N$24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published="0"/>
  <dimension ref="A6:O37"/>
  <sheetViews>
    <sheetView workbookViewId="0">
      <selection activeCell="K9" sqref="K9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6.85546875" customWidth="1"/>
    <col min="5" max="5" width="19.28515625" customWidth="1"/>
    <col min="6" max="6" width="12.42578125" customWidth="1"/>
    <col min="7" max="7" width="11.85546875" customWidth="1"/>
    <col min="8" max="8" width="13.7109375" customWidth="1"/>
    <col min="9" max="9" width="9.140625" customWidth="1"/>
  </cols>
  <sheetData>
    <row r="6" spans="1:14" ht="21.75">
      <c r="C6" s="160" t="s">
        <v>31</v>
      </c>
      <c r="D6" s="160"/>
      <c r="E6" s="160"/>
      <c r="F6" s="160"/>
      <c r="G6" s="160"/>
      <c r="H6" s="160"/>
    </row>
    <row r="7" spans="1:14" ht="18.75">
      <c r="A7" s="1"/>
      <c r="B7" s="1"/>
      <c r="C7" s="42"/>
      <c r="D7" s="43" t="s">
        <v>6</v>
      </c>
      <c r="E7" s="44" t="s">
        <v>10</v>
      </c>
      <c r="F7" s="11"/>
      <c r="G7" s="4"/>
      <c r="H7" s="4"/>
    </row>
    <row r="8" spans="1:14" ht="18.75">
      <c r="A8" s="1"/>
      <c r="B8" s="1"/>
      <c r="C8" s="42"/>
      <c r="D8" s="43" t="s">
        <v>7</v>
      </c>
      <c r="E8" s="44" t="s">
        <v>14</v>
      </c>
      <c r="F8" s="12"/>
      <c r="G8" s="4"/>
      <c r="H8" s="4"/>
    </row>
    <row r="9" spans="1:14" ht="15.75">
      <c r="A9" s="1"/>
      <c r="B9" s="1"/>
      <c r="C9" s="12"/>
      <c r="D9" s="45" t="s">
        <v>9</v>
      </c>
      <c r="E9" s="44">
        <v>2019</v>
      </c>
      <c r="F9" s="4"/>
      <c r="G9" s="14"/>
      <c r="H9" s="15"/>
      <c r="N9" s="2" t="s">
        <v>10</v>
      </c>
    </row>
    <row r="10" spans="1:14" ht="15.75">
      <c r="C10" s="4"/>
      <c r="D10" s="45" t="s">
        <v>26</v>
      </c>
      <c r="E10" s="46" t="s">
        <v>27</v>
      </c>
      <c r="F10" s="15"/>
      <c r="G10" s="15"/>
      <c r="H10" s="15"/>
      <c r="N10" s="2" t="s">
        <v>11</v>
      </c>
    </row>
    <row r="11" spans="1:14" ht="19.5" thickBot="1">
      <c r="C11" s="4"/>
      <c r="D11" s="47"/>
      <c r="E11" s="15"/>
      <c r="F11" s="15"/>
      <c r="G11" s="15"/>
      <c r="H11" s="15"/>
      <c r="N11" s="2" t="s">
        <v>12</v>
      </c>
    </row>
    <row r="12" spans="1:14" ht="16.5" thickBot="1">
      <c r="C12" s="48" t="s">
        <v>16</v>
      </c>
      <c r="D12" s="49" t="s">
        <v>170</v>
      </c>
      <c r="E12" s="50" t="s">
        <v>25</v>
      </c>
      <c r="F12" s="161" t="s">
        <v>229</v>
      </c>
      <c r="G12" s="162"/>
      <c r="H12" s="163"/>
      <c r="I12" s="37">
        <f>SUM(G15:G18)</f>
        <v>40557</v>
      </c>
      <c r="N12" s="2" t="s">
        <v>13</v>
      </c>
    </row>
    <row r="13" spans="1:14" ht="15.75" thickBot="1">
      <c r="C13" s="164"/>
      <c r="D13" s="164"/>
      <c r="E13" s="164"/>
      <c r="F13" s="164"/>
      <c r="G13" s="164"/>
      <c r="H13" s="164"/>
      <c r="N13" s="2"/>
    </row>
    <row r="14" spans="1:14" ht="25.5" thickBot="1">
      <c r="C14" s="51" t="s">
        <v>0</v>
      </c>
      <c r="D14" s="69" t="s">
        <v>30</v>
      </c>
      <c r="E14" s="70"/>
      <c r="F14" s="52" t="s">
        <v>1</v>
      </c>
      <c r="G14" s="53" t="s">
        <v>2</v>
      </c>
      <c r="H14" s="54" t="s">
        <v>3</v>
      </c>
    </row>
    <row r="15" spans="1:14" ht="15.75" thickBot="1">
      <c r="C15" s="55">
        <v>1</v>
      </c>
      <c r="D15" s="90" t="s">
        <v>230</v>
      </c>
      <c r="E15" s="57" t="s">
        <v>143</v>
      </c>
      <c r="F15" s="89">
        <v>5944055</v>
      </c>
      <c r="G15" s="80">
        <v>9291</v>
      </c>
      <c r="H15" s="81">
        <v>37933</v>
      </c>
      <c r="N15" s="2">
        <v>2019</v>
      </c>
    </row>
    <row r="16" spans="1:14" ht="15.75" thickBot="1">
      <c r="C16" s="55">
        <v>2</v>
      </c>
      <c r="D16" s="57" t="s">
        <v>231</v>
      </c>
      <c r="E16" s="57" t="s">
        <v>232</v>
      </c>
      <c r="F16" s="80">
        <v>5943908</v>
      </c>
      <c r="G16" s="80">
        <v>9291</v>
      </c>
      <c r="H16" s="81">
        <v>37750</v>
      </c>
      <c r="N16" s="2"/>
    </row>
    <row r="17" spans="2:15" ht="18" customHeight="1" thickBot="1">
      <c r="C17" s="55">
        <v>3</v>
      </c>
      <c r="D17" s="131" t="s">
        <v>233</v>
      </c>
      <c r="E17" s="57" t="s">
        <v>234</v>
      </c>
      <c r="F17" s="132">
        <v>5943940</v>
      </c>
      <c r="G17" s="80">
        <v>9871</v>
      </c>
      <c r="H17" s="81">
        <v>37634</v>
      </c>
      <c r="N17" s="2" t="s">
        <v>61</v>
      </c>
    </row>
    <row r="18" spans="2:15" ht="18" customHeight="1" thickBot="1">
      <c r="C18" s="55">
        <v>4</v>
      </c>
      <c r="D18" s="57" t="s">
        <v>235</v>
      </c>
      <c r="E18" s="57" t="s">
        <v>181</v>
      </c>
      <c r="F18" s="80">
        <v>5928231</v>
      </c>
      <c r="G18" s="80">
        <v>12104</v>
      </c>
      <c r="H18" s="81">
        <v>37860</v>
      </c>
      <c r="N18" s="2"/>
      <c r="O18" s="2"/>
    </row>
    <row r="19" spans="2:15" ht="18" customHeight="1" thickBot="1">
      <c r="C19" s="55">
        <v>5</v>
      </c>
      <c r="D19" s="57" t="s">
        <v>236</v>
      </c>
      <c r="E19" s="57" t="s">
        <v>232</v>
      </c>
      <c r="F19" s="80">
        <v>5973137</v>
      </c>
      <c r="G19" s="80">
        <v>12104</v>
      </c>
      <c r="H19" s="81">
        <v>38778</v>
      </c>
      <c r="N19" s="2" t="s">
        <v>17</v>
      </c>
    </row>
    <row r="20" spans="2:15" ht="18" customHeight="1" thickBot="1">
      <c r="C20" s="55">
        <v>6</v>
      </c>
      <c r="D20" s="133" t="s">
        <v>237</v>
      </c>
      <c r="E20" s="57" t="s">
        <v>238</v>
      </c>
      <c r="F20" s="77">
        <v>5973195</v>
      </c>
      <c r="G20" s="80">
        <v>15626</v>
      </c>
      <c r="H20" s="81">
        <v>38224</v>
      </c>
      <c r="N20" s="2" t="s">
        <v>15</v>
      </c>
      <c r="O20" s="2" t="s">
        <v>28</v>
      </c>
    </row>
    <row r="21" spans="2:15" ht="18" customHeight="1" thickBot="1">
      <c r="C21" s="55">
        <v>7</v>
      </c>
      <c r="D21" s="57" t="s">
        <v>239</v>
      </c>
      <c r="E21" s="57" t="s">
        <v>240</v>
      </c>
      <c r="F21" s="80">
        <v>5943982</v>
      </c>
      <c r="G21" s="80" t="s">
        <v>106</v>
      </c>
      <c r="H21" s="81">
        <v>37909</v>
      </c>
      <c r="N21" s="2" t="s">
        <v>20</v>
      </c>
      <c r="O21" s="2" t="s">
        <v>27</v>
      </c>
    </row>
    <row r="22" spans="2:15" ht="18" customHeight="1" thickBot="1">
      <c r="C22" s="55">
        <v>8</v>
      </c>
      <c r="D22" s="57"/>
      <c r="E22" s="57"/>
      <c r="F22" s="80"/>
      <c r="G22" s="80"/>
      <c r="H22" s="81"/>
      <c r="N22" s="2" t="s">
        <v>87</v>
      </c>
    </row>
    <row r="24" spans="2:15" ht="69" customHeight="1" thickBot="1">
      <c r="C24" s="30"/>
      <c r="D24" s="62" t="s">
        <v>29</v>
      </c>
      <c r="E24" s="165" t="s">
        <v>184</v>
      </c>
      <c r="F24" s="165"/>
      <c r="G24" s="165"/>
      <c r="H24" s="165"/>
      <c r="N24" s="2" t="s">
        <v>23</v>
      </c>
    </row>
    <row r="25" spans="2:15" ht="18" customHeight="1" thickBot="1">
      <c r="C25" s="30"/>
      <c r="D25" s="63" t="s">
        <v>5</v>
      </c>
      <c r="E25" s="157">
        <v>617080402</v>
      </c>
      <c r="F25" s="157"/>
      <c r="G25" s="157"/>
      <c r="H25" s="157"/>
      <c r="N25" s="2" t="s">
        <v>24</v>
      </c>
    </row>
    <row r="26" spans="2:15" ht="18" customHeight="1" thickBot="1">
      <c r="C26" s="30"/>
      <c r="D26" s="63" t="s">
        <v>8</v>
      </c>
      <c r="E26" s="157" t="s">
        <v>185</v>
      </c>
      <c r="F26" s="157"/>
      <c r="G26" s="157"/>
      <c r="H26" s="157"/>
    </row>
    <row r="27" spans="2:15" ht="18" customHeight="1">
      <c r="C27" s="4"/>
      <c r="D27" s="4"/>
      <c r="E27" s="4"/>
      <c r="F27" s="4"/>
      <c r="G27" s="4"/>
      <c r="H27" s="4"/>
    </row>
    <row r="28" spans="2:15" ht="18" customHeight="1">
      <c r="B28" s="64"/>
      <c r="C28" s="65" t="s">
        <v>34</v>
      </c>
      <c r="D28" s="65"/>
      <c r="E28" s="65"/>
      <c r="F28" s="65"/>
      <c r="G28" s="65"/>
      <c r="H28" s="66"/>
    </row>
    <row r="29" spans="2:15" ht="18" customHeight="1">
      <c r="B29" s="64"/>
      <c r="C29" s="65" t="s">
        <v>35</v>
      </c>
      <c r="D29" s="65"/>
      <c r="E29" s="65"/>
      <c r="F29" s="65"/>
      <c r="G29" s="65"/>
      <c r="H29" s="66"/>
    </row>
    <row r="30" spans="2:15" ht="18" customHeight="1">
      <c r="C30" s="7"/>
      <c r="D30" s="7"/>
      <c r="E30" s="7"/>
      <c r="F30" s="7"/>
      <c r="G30" s="7"/>
      <c r="H30" s="7"/>
    </row>
    <row r="31" spans="2:15" ht="18" customHeight="1">
      <c r="C31" s="7"/>
      <c r="D31" s="7"/>
      <c r="E31" s="7"/>
      <c r="F31" s="7"/>
      <c r="G31" s="7"/>
      <c r="H31" s="7"/>
    </row>
    <row r="32" spans="2:15" ht="18" customHeight="1">
      <c r="C32" s="4"/>
      <c r="D32" s="4"/>
      <c r="E32" s="4"/>
      <c r="F32" s="4"/>
      <c r="G32" s="4"/>
      <c r="H32" s="4"/>
    </row>
    <row r="33" spans="3:8" ht="15.75" thickBot="1">
      <c r="C33" s="158" t="s">
        <v>33</v>
      </c>
      <c r="D33" s="158"/>
      <c r="E33" s="159"/>
      <c r="F33" s="159"/>
      <c r="G33" s="159"/>
      <c r="H33" s="159"/>
    </row>
    <row r="34" spans="3:8" ht="15">
      <c r="C34" s="4"/>
      <c r="D34" s="4"/>
      <c r="E34" s="4"/>
      <c r="F34" s="4"/>
      <c r="G34" s="4"/>
      <c r="H34" s="4"/>
    </row>
    <row r="35" spans="3:8" ht="15">
      <c r="C35" s="4"/>
      <c r="D35" s="4"/>
      <c r="E35" s="4"/>
      <c r="F35" s="4"/>
      <c r="G35" s="4"/>
      <c r="H35" s="4"/>
    </row>
    <row r="36" spans="3:8" ht="15">
      <c r="C36" s="4"/>
      <c r="D36" s="4"/>
      <c r="E36" s="67"/>
      <c r="F36" s="4"/>
      <c r="G36" s="4"/>
      <c r="H36" s="4"/>
    </row>
    <row r="37" spans="3:8" ht="15">
      <c r="C37" s="68"/>
      <c r="D37" s="4"/>
      <c r="E37" s="4"/>
      <c r="F37" s="4"/>
      <c r="G37" s="4"/>
      <c r="H37" s="4"/>
    </row>
  </sheetData>
  <mergeCells count="8">
    <mergeCell ref="C33:D33"/>
    <mergeCell ref="E33:H33"/>
    <mergeCell ref="C6:H6"/>
    <mergeCell ref="F12:H12"/>
    <mergeCell ref="C13:H13"/>
    <mergeCell ref="E24:H24"/>
    <mergeCell ref="E25:H25"/>
    <mergeCell ref="E26:H26"/>
  </mergeCells>
  <dataValidations count="7">
    <dataValidation type="list" allowBlank="1" showDropDown="1" showInputMessage="1" showErrorMessage="1" sqref="C12">
      <formula1>$N$20:$N$25</formula1>
    </dataValidation>
    <dataValidation type="list" allowBlank="1" showInputMessage="1" showErrorMessage="1" sqref="E8">
      <formula1>$N$18:$N$20</formula1>
    </dataValidation>
    <dataValidation type="list" allowBlank="1" showInputMessage="1" showErrorMessage="1" sqref="E10">
      <formula1>$O$18:$O$20</formula1>
    </dataValidation>
    <dataValidation type="list" allowBlank="1" showInputMessage="1" showErrorMessage="1" sqref="E9">
      <formula1>$N$15:$N$15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published="0"/>
  <dimension ref="A6:O38"/>
  <sheetViews>
    <sheetView workbookViewId="0">
      <selection activeCell="J22" sqref="J22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  <col min="9" max="9" width="8.7109375" customWidth="1"/>
  </cols>
  <sheetData>
    <row r="6" spans="1:14" ht="21.75">
      <c r="C6" s="160" t="s">
        <v>31</v>
      </c>
      <c r="D6" s="160"/>
      <c r="E6" s="160"/>
      <c r="F6" s="160"/>
      <c r="G6" s="160"/>
      <c r="H6" s="160"/>
    </row>
    <row r="7" spans="1:14" ht="18.75">
      <c r="A7" s="1"/>
      <c r="B7" s="1"/>
      <c r="C7" s="42"/>
      <c r="D7" s="43" t="s">
        <v>6</v>
      </c>
      <c r="E7" s="44" t="s">
        <v>10</v>
      </c>
      <c r="F7" s="11"/>
      <c r="G7" s="4"/>
      <c r="H7" s="4"/>
    </row>
    <row r="8" spans="1:14" ht="18.75">
      <c r="A8" s="1"/>
      <c r="B8" s="1"/>
      <c r="C8" s="42"/>
      <c r="D8" s="43" t="s">
        <v>7</v>
      </c>
      <c r="E8" s="44" t="s">
        <v>14</v>
      </c>
      <c r="F8" s="12"/>
      <c r="G8" s="4"/>
      <c r="H8" s="4"/>
    </row>
    <row r="9" spans="1:14" ht="15.75">
      <c r="A9" s="1"/>
      <c r="B9" s="1"/>
      <c r="C9" s="12"/>
      <c r="D9" s="45" t="s">
        <v>9</v>
      </c>
      <c r="E9" s="44">
        <v>2019</v>
      </c>
      <c r="F9" s="4"/>
      <c r="G9" s="14"/>
      <c r="H9" s="15"/>
      <c r="N9" s="2" t="s">
        <v>10</v>
      </c>
    </row>
    <row r="10" spans="1:14" ht="15.75">
      <c r="C10" s="4"/>
      <c r="D10" s="45" t="s">
        <v>26</v>
      </c>
      <c r="E10" s="46" t="s">
        <v>27</v>
      </c>
      <c r="F10" s="15"/>
      <c r="G10" s="15"/>
      <c r="H10" s="15"/>
      <c r="N10" s="2" t="s">
        <v>11</v>
      </c>
    </row>
    <row r="11" spans="1:14" ht="19.5" thickBot="1">
      <c r="C11" s="4"/>
      <c r="D11" s="47"/>
      <c r="E11" s="15"/>
      <c r="F11" s="15"/>
      <c r="G11" s="15"/>
      <c r="H11" s="15"/>
      <c r="N11" s="2" t="s">
        <v>12</v>
      </c>
    </row>
    <row r="12" spans="1:14" ht="15.75" thickBot="1">
      <c r="C12" s="48" t="s">
        <v>16</v>
      </c>
      <c r="D12" s="49" t="s">
        <v>19</v>
      </c>
      <c r="E12" s="50" t="s">
        <v>25</v>
      </c>
      <c r="F12" s="161" t="s">
        <v>241</v>
      </c>
      <c r="G12" s="162"/>
      <c r="H12" s="163"/>
      <c r="I12" s="88">
        <f>SUM(G15:G18)</f>
        <v>43549</v>
      </c>
      <c r="N12" s="2" t="s">
        <v>13</v>
      </c>
    </row>
    <row r="13" spans="1:14" ht="15.75" thickBot="1">
      <c r="C13" s="164"/>
      <c r="D13" s="164"/>
      <c r="E13" s="164"/>
      <c r="F13" s="164"/>
      <c r="G13" s="164"/>
      <c r="H13" s="164"/>
      <c r="N13" s="2"/>
    </row>
    <row r="14" spans="1:14" ht="25.5" thickBot="1">
      <c r="C14" s="51" t="s">
        <v>0</v>
      </c>
      <c r="D14" s="177" t="s">
        <v>30</v>
      </c>
      <c r="E14" s="178"/>
      <c r="F14" s="52" t="s">
        <v>1</v>
      </c>
      <c r="G14" s="53" t="s">
        <v>2</v>
      </c>
      <c r="H14" s="54" t="s">
        <v>3</v>
      </c>
    </row>
    <row r="15" spans="1:14" ht="15.75" thickBot="1">
      <c r="C15" s="55">
        <v>1</v>
      </c>
      <c r="D15" s="56" t="s">
        <v>242</v>
      </c>
      <c r="E15" s="57" t="s">
        <v>243</v>
      </c>
      <c r="F15" s="80">
        <v>5994836</v>
      </c>
      <c r="G15" s="80">
        <v>7709</v>
      </c>
      <c r="H15" s="81">
        <v>38634</v>
      </c>
      <c r="N15" s="2">
        <v>2018</v>
      </c>
    </row>
    <row r="16" spans="1:14" ht="15.75" thickBot="1">
      <c r="C16" s="55">
        <v>2</v>
      </c>
      <c r="D16" s="56" t="s">
        <v>244</v>
      </c>
      <c r="E16" s="57" t="s">
        <v>245</v>
      </c>
      <c r="F16" s="80">
        <v>5919008</v>
      </c>
      <c r="G16" s="80">
        <v>9642</v>
      </c>
      <c r="H16" s="81">
        <v>38333</v>
      </c>
      <c r="N16" s="2">
        <v>2019</v>
      </c>
    </row>
    <row r="17" spans="2:15" ht="18" customHeight="1" thickBot="1">
      <c r="C17" s="55">
        <v>3</v>
      </c>
      <c r="D17" s="56" t="s">
        <v>246</v>
      </c>
      <c r="E17" s="57" t="s">
        <v>247</v>
      </c>
      <c r="F17" s="80">
        <v>5934155</v>
      </c>
      <c r="G17" s="80">
        <v>10549</v>
      </c>
      <c r="H17" s="81">
        <v>37943</v>
      </c>
      <c r="N17" s="2" t="s">
        <v>14</v>
      </c>
    </row>
    <row r="18" spans="2:15" ht="18" customHeight="1" thickBot="1">
      <c r="C18" s="55">
        <v>4</v>
      </c>
      <c r="D18" s="56" t="s">
        <v>248</v>
      </c>
      <c r="E18" s="57" t="s">
        <v>249</v>
      </c>
      <c r="F18" s="80">
        <v>5928869</v>
      </c>
      <c r="G18" s="80">
        <v>15649</v>
      </c>
      <c r="H18" s="81">
        <v>38013</v>
      </c>
      <c r="N18" s="2" t="s">
        <v>20</v>
      </c>
      <c r="O18" s="2" t="s">
        <v>27</v>
      </c>
    </row>
    <row r="19" spans="2:15" ht="18" customHeight="1" thickBot="1">
      <c r="C19" s="55">
        <v>5</v>
      </c>
      <c r="D19" s="56" t="s">
        <v>250</v>
      </c>
      <c r="E19" s="57" t="s">
        <v>251</v>
      </c>
      <c r="F19" s="80">
        <v>5943841</v>
      </c>
      <c r="G19" s="80">
        <v>17477</v>
      </c>
      <c r="H19" s="81">
        <v>37629</v>
      </c>
      <c r="N19" s="2" t="s">
        <v>15</v>
      </c>
      <c r="O19" s="2" t="s">
        <v>28</v>
      </c>
    </row>
    <row r="20" spans="2:15" ht="18" customHeight="1" thickBot="1">
      <c r="C20" s="55">
        <v>6</v>
      </c>
      <c r="D20" s="56" t="s">
        <v>252</v>
      </c>
      <c r="E20" s="57" t="s">
        <v>253</v>
      </c>
      <c r="F20" s="80">
        <v>5958824</v>
      </c>
      <c r="G20" s="80">
        <v>17477</v>
      </c>
      <c r="H20" s="81">
        <v>38007</v>
      </c>
      <c r="N20" s="2" t="s">
        <v>32</v>
      </c>
    </row>
    <row r="21" spans="2:15" ht="18" customHeight="1" thickBot="1">
      <c r="C21" s="55">
        <v>7</v>
      </c>
      <c r="D21" s="56"/>
      <c r="E21" s="57"/>
      <c r="F21" s="80"/>
      <c r="G21" s="80" t="s">
        <v>4</v>
      </c>
      <c r="H21" s="81"/>
      <c r="N21" s="2" t="s">
        <v>17</v>
      </c>
    </row>
    <row r="22" spans="2:15" ht="18" customHeight="1" thickBot="1">
      <c r="C22" s="55">
        <v>8</v>
      </c>
      <c r="D22" s="56"/>
      <c r="E22" s="57"/>
      <c r="F22" s="80"/>
      <c r="G22" s="80" t="s">
        <v>4</v>
      </c>
      <c r="H22" s="81"/>
      <c r="N22" s="2" t="s">
        <v>18</v>
      </c>
    </row>
    <row r="23" spans="2:15" ht="18" customHeight="1">
      <c r="C23" s="7"/>
      <c r="D23" s="7"/>
      <c r="E23" s="7"/>
      <c r="F23" s="7"/>
      <c r="G23" s="7"/>
      <c r="H23" s="7"/>
      <c r="N23" s="2" t="s">
        <v>21</v>
      </c>
    </row>
    <row r="24" spans="2:15" ht="18" customHeight="1">
      <c r="C24" s="7"/>
      <c r="D24" s="7"/>
      <c r="E24" s="7"/>
      <c r="F24" s="7"/>
      <c r="G24" s="7"/>
      <c r="H24" s="7"/>
      <c r="N24" s="2" t="s">
        <v>22</v>
      </c>
    </row>
    <row r="25" spans="2:15" ht="18" customHeight="1" thickBot="1">
      <c r="C25" s="30"/>
      <c r="D25" s="62" t="s">
        <v>29</v>
      </c>
      <c r="E25" s="165" t="s">
        <v>254</v>
      </c>
      <c r="F25" s="165"/>
      <c r="G25" s="165"/>
      <c r="H25" s="165"/>
      <c r="N25" s="2" t="s">
        <v>23</v>
      </c>
    </row>
    <row r="26" spans="2:15" ht="18" customHeight="1" thickBot="1">
      <c r="C26" s="30"/>
      <c r="D26" s="63" t="s">
        <v>5</v>
      </c>
      <c r="E26" s="157">
        <v>620386581</v>
      </c>
      <c r="F26" s="157"/>
      <c r="G26" s="157"/>
      <c r="H26" s="157"/>
      <c r="N26" s="2" t="s">
        <v>24</v>
      </c>
    </row>
    <row r="27" spans="2:15" ht="18" customHeight="1" thickBot="1">
      <c r="C27" s="30"/>
      <c r="D27" s="63" t="s">
        <v>8</v>
      </c>
      <c r="E27" s="157" t="s">
        <v>255</v>
      </c>
      <c r="F27" s="157"/>
      <c r="G27" s="157"/>
      <c r="H27" s="157"/>
    </row>
    <row r="28" spans="2:15" ht="18" customHeight="1">
      <c r="C28" s="4"/>
      <c r="D28" s="4"/>
      <c r="E28" s="4"/>
      <c r="F28" s="4"/>
      <c r="G28" s="4"/>
      <c r="H28" s="4"/>
    </row>
    <row r="29" spans="2:15" ht="18" customHeight="1">
      <c r="B29" s="64"/>
      <c r="C29" s="65" t="s">
        <v>34</v>
      </c>
      <c r="D29" s="65"/>
      <c r="E29" s="65"/>
      <c r="F29" s="65"/>
      <c r="G29" s="65"/>
      <c r="H29" s="66"/>
    </row>
    <row r="30" spans="2:15" ht="18" customHeight="1">
      <c r="B30" s="64"/>
      <c r="C30" s="65" t="s">
        <v>35</v>
      </c>
      <c r="D30" s="65"/>
      <c r="E30" s="65"/>
      <c r="F30" s="65"/>
      <c r="G30" s="65"/>
      <c r="H30" s="66"/>
    </row>
    <row r="31" spans="2:15" ht="18" customHeight="1">
      <c r="C31" s="7"/>
      <c r="D31" s="7"/>
      <c r="E31" s="7"/>
      <c r="F31" s="7"/>
      <c r="G31" s="7"/>
      <c r="H31" s="7"/>
    </row>
    <row r="32" spans="2:15" ht="18" customHeight="1">
      <c r="C32" s="7"/>
      <c r="D32" s="7"/>
      <c r="E32" s="7"/>
      <c r="F32" s="7"/>
      <c r="G32" s="7"/>
      <c r="H32" s="7"/>
    </row>
    <row r="33" spans="3:8" ht="15">
      <c r="C33" s="4"/>
      <c r="D33" s="4"/>
      <c r="E33" s="4"/>
      <c r="F33" s="4"/>
      <c r="G33" s="4"/>
      <c r="H33" s="4"/>
    </row>
    <row r="34" spans="3:8" ht="15.75" thickBot="1">
      <c r="C34" s="158" t="s">
        <v>33</v>
      </c>
      <c r="D34" s="158"/>
      <c r="E34" s="166">
        <v>43429</v>
      </c>
      <c r="F34" s="159"/>
      <c r="G34" s="159"/>
      <c r="H34" s="159"/>
    </row>
    <row r="35" spans="3:8" ht="15">
      <c r="C35" s="4"/>
      <c r="D35" s="4"/>
      <c r="E35" s="4"/>
      <c r="F35" s="4"/>
      <c r="G35" s="4"/>
      <c r="H35" s="4"/>
    </row>
    <row r="36" spans="3:8" ht="15">
      <c r="C36" s="4"/>
      <c r="D36" s="4"/>
      <c r="E36" s="4"/>
      <c r="F36" s="4"/>
      <c r="G36" s="4"/>
      <c r="H36" s="4"/>
    </row>
    <row r="37" spans="3:8" ht="15">
      <c r="C37" s="4"/>
      <c r="D37" s="4"/>
      <c r="E37" s="67"/>
      <c r="F37" s="4"/>
      <c r="G37" s="4"/>
      <c r="H37" s="4"/>
    </row>
    <row r="38" spans="3:8" ht="15">
      <c r="C38" s="68"/>
      <c r="D38" s="4"/>
      <c r="E38" s="4"/>
      <c r="F38" s="4"/>
      <c r="G38" s="4"/>
      <c r="H38" s="4"/>
    </row>
  </sheetData>
  <mergeCells count="9">
    <mergeCell ref="E27:H27"/>
    <mergeCell ref="C34:D34"/>
    <mergeCell ref="E34:H34"/>
    <mergeCell ref="C6:H6"/>
    <mergeCell ref="F12:H12"/>
    <mergeCell ref="C13:H13"/>
    <mergeCell ref="D14:E14"/>
    <mergeCell ref="E25:H25"/>
    <mergeCell ref="E26:H26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$N$20:$N$26</formula1>
    </dataValidation>
    <dataValidation type="list" allowBlank="1" showInputMessage="1" showErrorMessage="1" sqref="D12">
      <formula1>$N$20:$N$26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published="0"/>
  <dimension ref="A6:O38"/>
  <sheetViews>
    <sheetView workbookViewId="0">
      <selection activeCell="K23" sqref="K23"/>
    </sheetView>
  </sheetViews>
  <sheetFormatPr baseColWidth="10" defaultRowHeight="15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  <col min="9" max="9" width="8.42578125" customWidth="1"/>
  </cols>
  <sheetData>
    <row r="6" spans="1:14" ht="21.75">
      <c r="C6" s="160" t="s">
        <v>31</v>
      </c>
      <c r="D6" s="160"/>
      <c r="E6" s="160"/>
      <c r="F6" s="160"/>
      <c r="G6" s="160"/>
      <c r="H6" s="160"/>
    </row>
    <row r="7" spans="1:14" ht="18.75">
      <c r="A7" s="1"/>
      <c r="B7" s="1"/>
      <c r="C7" s="42"/>
      <c r="D7" s="43" t="s">
        <v>6</v>
      </c>
      <c r="E7" s="44" t="s">
        <v>10</v>
      </c>
      <c r="F7" s="11"/>
      <c r="G7" s="4"/>
      <c r="H7" s="4"/>
    </row>
    <row r="8" spans="1:14" ht="18.75">
      <c r="A8" s="1"/>
      <c r="B8" s="1"/>
      <c r="C8" s="42"/>
      <c r="D8" s="43" t="s">
        <v>7</v>
      </c>
      <c r="E8" s="44" t="s">
        <v>14</v>
      </c>
      <c r="F8" s="12"/>
      <c r="G8" s="4"/>
      <c r="H8" s="4"/>
    </row>
    <row r="9" spans="1:14" ht="15.75">
      <c r="A9" s="1"/>
      <c r="B9" s="1"/>
      <c r="C9" s="12"/>
      <c r="D9" s="45" t="s">
        <v>9</v>
      </c>
      <c r="E9" s="44">
        <v>2019</v>
      </c>
      <c r="F9" s="4"/>
      <c r="G9" s="14"/>
      <c r="H9" s="15"/>
      <c r="N9" s="2" t="s">
        <v>10</v>
      </c>
    </row>
    <row r="10" spans="1:14" ht="15.75">
      <c r="C10" s="4"/>
      <c r="D10" s="45" t="s">
        <v>26</v>
      </c>
      <c r="E10" s="46" t="s">
        <v>27</v>
      </c>
      <c r="F10" s="15"/>
      <c r="G10" s="15"/>
      <c r="H10" s="15"/>
      <c r="N10" s="2" t="s">
        <v>11</v>
      </c>
    </row>
    <row r="11" spans="1:14" ht="19.5" thickBot="1">
      <c r="C11" s="4"/>
      <c r="D11" s="47"/>
      <c r="E11" s="15"/>
      <c r="F11" s="15"/>
      <c r="G11" s="15"/>
      <c r="H11" s="15"/>
      <c r="N11" s="2" t="s">
        <v>12</v>
      </c>
    </row>
    <row r="12" spans="1:14" ht="15.75" thickBot="1">
      <c r="C12" s="48" t="s">
        <v>16</v>
      </c>
      <c r="D12" s="49" t="s">
        <v>170</v>
      </c>
      <c r="E12" s="50" t="s">
        <v>25</v>
      </c>
      <c r="F12" s="161" t="s">
        <v>256</v>
      </c>
      <c r="G12" s="162"/>
      <c r="H12" s="163"/>
      <c r="I12" s="88">
        <f>SUM(G15:G18)</f>
        <v>51223</v>
      </c>
      <c r="N12" s="2" t="s">
        <v>13</v>
      </c>
    </row>
    <row r="13" spans="1:14" ht="15.75" thickBot="1">
      <c r="C13" s="164"/>
      <c r="D13" s="164"/>
      <c r="E13" s="164"/>
      <c r="F13" s="164"/>
      <c r="G13" s="164"/>
      <c r="H13" s="164"/>
      <c r="N13" s="2"/>
    </row>
    <row r="14" spans="1:14" ht="25.5" thickBot="1">
      <c r="C14" s="51" t="s">
        <v>0</v>
      </c>
      <c r="D14" s="69" t="s">
        <v>30</v>
      </c>
      <c r="E14" s="70"/>
      <c r="F14" s="52" t="s">
        <v>1</v>
      </c>
      <c r="G14" s="53" t="s">
        <v>2</v>
      </c>
      <c r="H14" s="54" t="s">
        <v>3</v>
      </c>
    </row>
    <row r="15" spans="1:14" ht="15.75" thickBot="1">
      <c r="C15" s="55">
        <v>1</v>
      </c>
      <c r="D15" s="56" t="s">
        <v>257</v>
      </c>
      <c r="E15" s="57"/>
      <c r="F15" s="80">
        <v>5962073</v>
      </c>
      <c r="G15" s="80">
        <v>12104</v>
      </c>
      <c r="H15" s="81">
        <v>38664</v>
      </c>
      <c r="N15" s="2">
        <v>2018</v>
      </c>
    </row>
    <row r="16" spans="1:14" ht="15.75" thickBot="1">
      <c r="C16" s="55">
        <v>2</v>
      </c>
      <c r="D16" s="56" t="s">
        <v>258</v>
      </c>
      <c r="E16" s="57"/>
      <c r="F16" s="80">
        <v>5966512</v>
      </c>
      <c r="G16" s="80">
        <v>12681</v>
      </c>
      <c r="H16" s="81">
        <v>38746</v>
      </c>
      <c r="N16" s="2">
        <v>2019</v>
      </c>
    </row>
    <row r="17" spans="2:15" ht="18" customHeight="1" thickBot="1">
      <c r="C17" s="55">
        <v>3</v>
      </c>
      <c r="D17" s="56" t="s">
        <v>259</v>
      </c>
      <c r="E17" s="57"/>
      <c r="F17" s="80">
        <v>5962081</v>
      </c>
      <c r="G17" s="80">
        <v>13219</v>
      </c>
      <c r="H17" s="81">
        <v>37708</v>
      </c>
      <c r="N17" s="2" t="s">
        <v>14</v>
      </c>
    </row>
    <row r="18" spans="2:15" ht="18" customHeight="1" thickBot="1">
      <c r="C18" s="55">
        <v>4</v>
      </c>
      <c r="D18" s="56" t="s">
        <v>260</v>
      </c>
      <c r="E18" s="57"/>
      <c r="F18" s="80">
        <v>5946027</v>
      </c>
      <c r="G18" s="80">
        <v>13219</v>
      </c>
      <c r="H18" s="81">
        <v>38381</v>
      </c>
    </row>
    <row r="19" spans="2:15" ht="18" customHeight="1" thickBot="1">
      <c r="C19" s="55">
        <v>5</v>
      </c>
      <c r="D19" s="56" t="s">
        <v>261</v>
      </c>
      <c r="E19" s="57"/>
      <c r="F19" s="80">
        <v>5946035</v>
      </c>
      <c r="G19" s="80">
        <v>13219</v>
      </c>
      <c r="H19" s="81">
        <v>38476</v>
      </c>
      <c r="N19" s="2" t="s">
        <v>15</v>
      </c>
      <c r="O19" s="2" t="s">
        <v>28</v>
      </c>
    </row>
    <row r="20" spans="2:15" ht="18" customHeight="1" thickBot="1">
      <c r="C20" s="55">
        <v>6</v>
      </c>
      <c r="D20" s="56" t="s">
        <v>262</v>
      </c>
      <c r="E20" s="57"/>
      <c r="F20" s="80">
        <v>16406200</v>
      </c>
      <c r="G20" s="80">
        <v>15626</v>
      </c>
      <c r="H20" s="81">
        <v>38103</v>
      </c>
      <c r="N20" s="2" t="s">
        <v>32</v>
      </c>
    </row>
    <row r="21" spans="2:15" ht="18" customHeight="1" thickBot="1">
      <c r="C21" s="55">
        <v>7</v>
      </c>
      <c r="D21" s="56" t="s">
        <v>263</v>
      </c>
      <c r="E21" s="57"/>
      <c r="F21" s="80">
        <v>16406151</v>
      </c>
      <c r="G21" s="80">
        <v>17452</v>
      </c>
      <c r="H21" s="81">
        <v>38077</v>
      </c>
      <c r="N21" s="2" t="s">
        <v>17</v>
      </c>
    </row>
    <row r="22" spans="2:15" ht="18" customHeight="1" thickBot="1">
      <c r="C22" s="55">
        <v>8</v>
      </c>
      <c r="D22" s="56" t="s">
        <v>4</v>
      </c>
      <c r="E22" s="57"/>
      <c r="F22" s="80"/>
      <c r="G22" s="80"/>
      <c r="H22" s="81"/>
      <c r="N22" s="2" t="s">
        <v>18</v>
      </c>
    </row>
    <row r="23" spans="2:15" ht="18" customHeight="1">
      <c r="C23" s="7"/>
      <c r="D23" s="7"/>
      <c r="E23" s="7"/>
      <c r="F23" s="7"/>
      <c r="G23" s="7"/>
      <c r="H23" s="7"/>
      <c r="N23" s="2" t="s">
        <v>170</v>
      </c>
    </row>
    <row r="24" spans="2:15" ht="18" customHeight="1">
      <c r="C24" s="7"/>
      <c r="D24" s="7"/>
      <c r="E24" s="7"/>
      <c r="F24" s="7"/>
      <c r="G24" s="7"/>
      <c r="H24" s="7"/>
      <c r="N24" s="2" t="s">
        <v>21</v>
      </c>
    </row>
    <row r="25" spans="2:15" ht="18" customHeight="1" thickBot="1">
      <c r="C25" s="30"/>
      <c r="D25" s="62" t="s">
        <v>29</v>
      </c>
      <c r="E25" s="165" t="s">
        <v>264</v>
      </c>
      <c r="F25" s="165"/>
      <c r="G25" s="165"/>
      <c r="H25" s="165"/>
      <c r="N25" s="2" t="s">
        <v>22</v>
      </c>
    </row>
    <row r="26" spans="2:15" ht="18" customHeight="1" thickBot="1">
      <c r="C26" s="30"/>
      <c r="D26" s="63" t="s">
        <v>5</v>
      </c>
      <c r="E26" s="157">
        <v>657311572</v>
      </c>
      <c r="F26" s="157"/>
      <c r="G26" s="157"/>
      <c r="H26" s="157"/>
      <c r="N26" s="2" t="s">
        <v>23</v>
      </c>
    </row>
    <row r="27" spans="2:15" ht="18" customHeight="1" thickBot="1">
      <c r="C27" s="30"/>
      <c r="D27" s="63" t="s">
        <v>8</v>
      </c>
      <c r="E27" s="157" t="s">
        <v>265</v>
      </c>
      <c r="F27" s="157"/>
      <c r="G27" s="157"/>
      <c r="H27" s="157"/>
      <c r="N27" s="2" t="s">
        <v>24</v>
      </c>
    </row>
    <row r="28" spans="2:15" ht="18" customHeight="1">
      <c r="C28" s="4"/>
      <c r="D28" s="4"/>
      <c r="E28" s="4"/>
      <c r="F28" s="4"/>
      <c r="G28" s="4"/>
      <c r="H28" s="4"/>
    </row>
    <row r="29" spans="2:15" ht="18" customHeight="1">
      <c r="B29" s="64"/>
      <c r="C29" s="65" t="s">
        <v>34</v>
      </c>
      <c r="D29" s="65"/>
      <c r="E29" s="65"/>
      <c r="F29" s="65"/>
      <c r="G29" s="65"/>
      <c r="H29" s="66"/>
    </row>
    <row r="30" spans="2:15" ht="18" customHeight="1">
      <c r="B30" s="64"/>
      <c r="C30" s="65" t="s">
        <v>35</v>
      </c>
      <c r="D30" s="65"/>
      <c r="E30" s="65"/>
      <c r="F30" s="65"/>
      <c r="G30" s="65"/>
      <c r="H30" s="66"/>
    </row>
    <row r="31" spans="2:15" ht="18" customHeight="1">
      <c r="C31" s="7"/>
      <c r="D31" s="7"/>
      <c r="E31" s="7"/>
      <c r="F31" s="7"/>
      <c r="G31" s="7"/>
      <c r="H31" s="7"/>
    </row>
    <row r="32" spans="2:15" ht="18" customHeight="1">
      <c r="C32" s="7"/>
      <c r="D32" s="7"/>
      <c r="E32" s="7"/>
      <c r="F32" s="7"/>
      <c r="G32" s="7"/>
      <c r="H32" s="7"/>
    </row>
    <row r="33" spans="3:8">
      <c r="C33" s="4"/>
      <c r="D33" s="4"/>
      <c r="E33" s="4"/>
      <c r="F33" s="4"/>
      <c r="G33" s="4"/>
      <c r="H33" s="4"/>
    </row>
    <row r="34" spans="3:8" ht="15.75" thickBot="1">
      <c r="C34" s="158" t="s">
        <v>33</v>
      </c>
      <c r="D34" s="158"/>
      <c r="E34" s="166">
        <v>43429</v>
      </c>
      <c r="F34" s="159"/>
      <c r="G34" s="159"/>
      <c r="H34" s="159"/>
    </row>
    <row r="35" spans="3:8">
      <c r="C35" s="4"/>
      <c r="D35" s="4"/>
      <c r="E35" s="4"/>
      <c r="F35" s="4"/>
      <c r="G35" s="4"/>
      <c r="H35" s="4"/>
    </row>
    <row r="36" spans="3:8">
      <c r="C36" s="4"/>
      <c r="D36" s="4"/>
      <c r="E36" s="4"/>
      <c r="F36" s="4"/>
      <c r="G36" s="4"/>
      <c r="H36" s="4"/>
    </row>
    <row r="37" spans="3:8">
      <c r="C37" s="4"/>
      <c r="D37" s="4"/>
      <c r="E37" s="67"/>
      <c r="F37" s="4"/>
      <c r="G37" s="4"/>
      <c r="H37" s="4"/>
    </row>
    <row r="38" spans="3:8">
      <c r="C38" s="68"/>
      <c r="D38" s="4"/>
      <c r="E38" s="4"/>
      <c r="F38" s="4"/>
      <c r="G38" s="4"/>
      <c r="H38" s="4"/>
    </row>
  </sheetData>
  <mergeCells count="8">
    <mergeCell ref="C34:D34"/>
    <mergeCell ref="E34:H34"/>
    <mergeCell ref="C6:H6"/>
    <mergeCell ref="F12:H12"/>
    <mergeCell ref="C13:H13"/>
    <mergeCell ref="E25:H25"/>
    <mergeCell ref="E26:H26"/>
    <mergeCell ref="E27:H27"/>
  </mergeCells>
  <dataValidations count="8">
    <dataValidation type="list" allowBlank="1" showDropDown="1" showInputMessage="1" showErrorMessage="1" sqref="D7">
      <formula1>$D$7</formula1>
    </dataValidation>
    <dataValidation type="list" allowBlank="1" showInputMessage="1" showErrorMessage="1" sqref="E7">
      <formula1>$N$9:$N$12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8">
      <formula1>$N$17:$N$19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D12">
      <formula1>$N$20:$N$27</formula1>
    </dataValidation>
    <dataValidation type="list" allowBlank="1" showDropDown="1" showInputMessage="1" showErrorMessage="1" sqref="C12">
      <formula1>$N$20:$N$27</formula1>
    </dataValidation>
    <dataValidation type="list" allowBlank="1" showInputMessage="1" showErrorMessage="1" sqref="E10">
      <formula1>$O$18:$O$19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published="0"/>
  <dimension ref="A6:O36"/>
  <sheetViews>
    <sheetView workbookViewId="0">
      <selection activeCell="F22" sqref="F22"/>
    </sheetView>
  </sheetViews>
  <sheetFormatPr baseColWidth="10" defaultColWidth="11.42578125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  <col min="9" max="9" width="8.42578125" customWidth="1"/>
  </cols>
  <sheetData>
    <row r="6" spans="1:14" ht="21.75">
      <c r="C6" s="146" t="s">
        <v>31</v>
      </c>
      <c r="D6" s="146"/>
      <c r="E6" s="146"/>
      <c r="F6" s="146"/>
      <c r="G6" s="146"/>
      <c r="H6" s="146"/>
    </row>
    <row r="7" spans="1:14" ht="18.75">
      <c r="A7" s="1"/>
      <c r="B7" s="1"/>
      <c r="C7" s="8"/>
      <c r="D7" s="9" t="s">
        <v>6</v>
      </c>
      <c r="E7" s="10" t="s">
        <v>10</v>
      </c>
      <c r="F7" s="11"/>
      <c r="G7" s="4"/>
      <c r="H7" s="4"/>
    </row>
    <row r="8" spans="1:14" ht="18.75">
      <c r="A8" s="1"/>
      <c r="B8" s="1"/>
      <c r="C8" s="8"/>
      <c r="D8" s="9" t="s">
        <v>7</v>
      </c>
      <c r="E8" s="10" t="s">
        <v>14</v>
      </c>
      <c r="F8" s="12"/>
      <c r="G8" s="4"/>
      <c r="H8" s="4"/>
    </row>
    <row r="9" spans="1:14" ht="15.75">
      <c r="A9" s="1"/>
      <c r="B9" s="1"/>
      <c r="C9" s="12"/>
      <c r="D9" s="13" t="s">
        <v>9</v>
      </c>
      <c r="E9" s="10">
        <v>2019</v>
      </c>
      <c r="F9" s="4"/>
      <c r="G9" s="14"/>
      <c r="H9" s="15"/>
      <c r="N9" s="134" t="s">
        <v>10</v>
      </c>
    </row>
    <row r="10" spans="1:14" ht="15.75">
      <c r="C10" s="4"/>
      <c r="D10" s="13" t="s">
        <v>26</v>
      </c>
      <c r="E10" s="16" t="s">
        <v>27</v>
      </c>
      <c r="F10" s="15"/>
      <c r="G10" s="15"/>
      <c r="H10" s="15"/>
      <c r="N10" s="134" t="s">
        <v>11</v>
      </c>
    </row>
    <row r="11" spans="1:14" ht="19.5" thickBot="1">
      <c r="C11" s="4"/>
      <c r="D11" s="17"/>
      <c r="E11" s="15"/>
      <c r="F11" s="15"/>
      <c r="G11" s="15"/>
      <c r="H11" s="15"/>
      <c r="N11" s="134" t="s">
        <v>12</v>
      </c>
    </row>
    <row r="12" spans="1:14" ht="15.75" thickBot="1">
      <c r="C12" s="18" t="s">
        <v>16</v>
      </c>
      <c r="D12" s="19" t="s">
        <v>19</v>
      </c>
      <c r="E12" s="20" t="s">
        <v>25</v>
      </c>
      <c r="F12" s="150" t="s">
        <v>266</v>
      </c>
      <c r="G12" s="151"/>
      <c r="H12" s="152"/>
      <c r="I12" s="88">
        <f>SUM(G15:G18)</f>
        <v>57385</v>
      </c>
      <c r="N12" s="134" t="s">
        <v>13</v>
      </c>
    </row>
    <row r="13" spans="1:14" ht="15.75" thickBot="1">
      <c r="C13" s="153"/>
      <c r="D13" s="153"/>
      <c r="E13" s="153"/>
      <c r="F13" s="153"/>
      <c r="G13" s="153"/>
      <c r="H13" s="153"/>
      <c r="N13" s="134"/>
    </row>
    <row r="14" spans="1:14" ht="25.5" thickBot="1">
      <c r="C14" s="21" t="s">
        <v>0</v>
      </c>
      <c r="D14" s="35" t="s">
        <v>30</v>
      </c>
      <c r="E14" s="36"/>
      <c r="F14" s="22" t="s">
        <v>1</v>
      </c>
      <c r="G14" s="23" t="s">
        <v>2</v>
      </c>
      <c r="H14" s="24" t="s">
        <v>3</v>
      </c>
    </row>
    <row r="15" spans="1:14" ht="15.75" thickBot="1">
      <c r="C15" s="25">
        <v>1</v>
      </c>
      <c r="D15" s="26" t="s">
        <v>267</v>
      </c>
      <c r="E15" s="27"/>
      <c r="F15" s="28">
        <v>5977882</v>
      </c>
      <c r="G15" s="28">
        <v>8573</v>
      </c>
      <c r="H15" s="29">
        <v>38695</v>
      </c>
      <c r="N15" s="134">
        <v>2018</v>
      </c>
    </row>
    <row r="16" spans="1:14" ht="15.75" thickBot="1">
      <c r="C16" s="25">
        <v>2</v>
      </c>
      <c r="D16" s="26" t="s">
        <v>268</v>
      </c>
      <c r="E16" s="27"/>
      <c r="F16" s="28">
        <v>16407688</v>
      </c>
      <c r="G16" s="28">
        <v>13908</v>
      </c>
      <c r="H16" s="29">
        <v>37825</v>
      </c>
      <c r="N16" s="134">
        <v>2019</v>
      </c>
    </row>
    <row r="17" spans="2:15" ht="18" customHeight="1" thickBot="1">
      <c r="C17" s="25">
        <v>3</v>
      </c>
      <c r="D17" s="26" t="s">
        <v>269</v>
      </c>
      <c r="E17" s="27"/>
      <c r="F17" s="28">
        <v>5965754</v>
      </c>
      <c r="G17" s="28">
        <v>17452</v>
      </c>
      <c r="H17" s="29">
        <v>37844</v>
      </c>
      <c r="N17" s="134" t="s">
        <v>14</v>
      </c>
    </row>
    <row r="18" spans="2:15" ht="18" customHeight="1" thickBot="1">
      <c r="C18" s="25">
        <v>4</v>
      </c>
      <c r="D18" s="26" t="s">
        <v>270</v>
      </c>
      <c r="E18" s="27"/>
      <c r="F18" s="28">
        <v>16408066</v>
      </c>
      <c r="G18" s="28">
        <v>17452</v>
      </c>
      <c r="H18" s="29">
        <v>37946</v>
      </c>
      <c r="N18" s="134" t="s">
        <v>20</v>
      </c>
      <c r="O18" s="134" t="s">
        <v>27</v>
      </c>
    </row>
    <row r="19" spans="2:15" ht="18" customHeight="1" thickBot="1">
      <c r="C19" s="25">
        <v>5</v>
      </c>
      <c r="D19" s="135" t="s">
        <v>271</v>
      </c>
      <c r="E19" s="136"/>
      <c r="F19" s="137">
        <v>16407696</v>
      </c>
      <c r="G19" s="137" t="s">
        <v>106</v>
      </c>
      <c r="H19" s="138">
        <v>37903</v>
      </c>
      <c r="N19" s="134" t="s">
        <v>15</v>
      </c>
      <c r="O19" s="134" t="s">
        <v>28</v>
      </c>
    </row>
    <row r="20" spans="2:15" ht="18" customHeight="1" thickBot="1">
      <c r="C20" s="25">
        <v>6</v>
      </c>
      <c r="D20" s="141" t="s">
        <v>274</v>
      </c>
      <c r="E20" s="142"/>
      <c r="F20" s="143">
        <v>16419782</v>
      </c>
      <c r="G20" s="144" t="s">
        <v>106</v>
      </c>
      <c r="H20" s="145">
        <v>38244</v>
      </c>
      <c r="N20" s="134" t="s">
        <v>107</v>
      </c>
    </row>
    <row r="21" spans="2:15" ht="18" customHeight="1">
      <c r="C21" s="7"/>
      <c r="D21" s="7"/>
      <c r="E21" s="7"/>
      <c r="F21" s="7"/>
      <c r="G21" s="7"/>
      <c r="H21" s="7"/>
      <c r="N21" s="134" t="s">
        <v>21</v>
      </c>
    </row>
    <row r="22" spans="2:15" ht="18" customHeight="1">
      <c r="C22" s="7"/>
      <c r="D22" s="7"/>
      <c r="E22" s="7"/>
      <c r="F22" s="7"/>
      <c r="G22" s="7"/>
      <c r="H22" s="7"/>
      <c r="N22" s="134" t="s">
        <v>22</v>
      </c>
    </row>
    <row r="23" spans="2:15" ht="18" customHeight="1" thickBot="1">
      <c r="C23" s="30"/>
      <c r="D23" s="31" t="s">
        <v>29</v>
      </c>
      <c r="E23" s="154" t="s">
        <v>272</v>
      </c>
      <c r="F23" s="154"/>
      <c r="G23" s="154"/>
      <c r="H23" s="154"/>
      <c r="N23" s="134" t="s">
        <v>23</v>
      </c>
    </row>
    <row r="24" spans="2:15" ht="18" customHeight="1" thickBot="1">
      <c r="C24" s="30"/>
      <c r="D24" s="32" t="s">
        <v>5</v>
      </c>
      <c r="E24" s="155">
        <v>630773861</v>
      </c>
      <c r="F24" s="155"/>
      <c r="G24" s="155"/>
      <c r="H24" s="155"/>
      <c r="N24" s="134" t="s">
        <v>24</v>
      </c>
    </row>
    <row r="25" spans="2:15" ht="18" customHeight="1" thickBot="1">
      <c r="C25" s="30"/>
      <c r="D25" s="32" t="s">
        <v>8</v>
      </c>
      <c r="E25" s="155" t="s">
        <v>273</v>
      </c>
      <c r="F25" s="155"/>
      <c r="G25" s="155"/>
      <c r="H25" s="155"/>
    </row>
    <row r="26" spans="2:15" ht="18" customHeight="1">
      <c r="C26" s="4"/>
      <c r="D26" s="4"/>
      <c r="E26" s="4"/>
      <c r="F26" s="4"/>
      <c r="G26" s="4"/>
      <c r="H26" s="4"/>
    </row>
    <row r="27" spans="2:15" ht="18" customHeight="1">
      <c r="B27" s="3"/>
      <c r="C27" s="33" t="s">
        <v>34</v>
      </c>
      <c r="D27" s="33"/>
      <c r="E27" s="33"/>
      <c r="F27" s="33"/>
      <c r="G27" s="33"/>
      <c r="H27" s="34"/>
    </row>
    <row r="28" spans="2:15" ht="18" customHeight="1">
      <c r="B28" s="3"/>
      <c r="C28" s="33" t="s">
        <v>35</v>
      </c>
      <c r="D28" s="33"/>
      <c r="E28" s="33"/>
      <c r="F28" s="33"/>
      <c r="G28" s="33"/>
      <c r="H28" s="34"/>
    </row>
    <row r="29" spans="2:15" ht="18" customHeight="1">
      <c r="C29" s="7"/>
      <c r="D29" s="7"/>
      <c r="E29" s="7"/>
      <c r="F29" s="7"/>
      <c r="G29" s="7"/>
      <c r="H29" s="7"/>
    </row>
    <row r="30" spans="2:15" ht="18" customHeight="1">
      <c r="C30" s="7"/>
      <c r="D30" s="7"/>
      <c r="E30" s="7"/>
      <c r="F30" s="7"/>
      <c r="G30" s="7"/>
      <c r="H30" s="7"/>
    </row>
    <row r="31" spans="2:15" ht="18" customHeight="1">
      <c r="C31" s="4"/>
      <c r="D31" s="4"/>
      <c r="E31" s="4"/>
      <c r="F31" s="4"/>
      <c r="G31" s="4"/>
      <c r="H31" s="4"/>
    </row>
    <row r="32" spans="2:15" ht="15.75" thickBot="1">
      <c r="C32" s="147" t="s">
        <v>33</v>
      </c>
      <c r="D32" s="147"/>
      <c r="E32" s="149"/>
      <c r="F32" s="149"/>
      <c r="G32" s="149"/>
      <c r="H32" s="149"/>
    </row>
    <row r="33" spans="3:8" ht="15">
      <c r="C33" s="4"/>
      <c r="D33" s="4"/>
      <c r="E33" s="4"/>
      <c r="F33" s="4"/>
      <c r="G33" s="4"/>
      <c r="H33" s="4"/>
    </row>
    <row r="34" spans="3:8" ht="15">
      <c r="C34" s="4"/>
      <c r="D34" s="4"/>
      <c r="E34" s="4"/>
      <c r="F34" s="4"/>
      <c r="G34" s="4"/>
      <c r="H34" s="4"/>
    </row>
    <row r="35" spans="3:8" ht="15">
      <c r="C35" s="4"/>
      <c r="D35" s="4"/>
      <c r="E35" s="5"/>
      <c r="F35" s="4"/>
      <c r="G35" s="4"/>
      <c r="H35" s="4"/>
    </row>
    <row r="36" spans="3:8" ht="15">
      <c r="C36" s="6"/>
      <c r="D36" s="4"/>
      <c r="E36" s="4"/>
      <c r="F36" s="4"/>
      <c r="G36" s="4"/>
      <c r="H36" s="4"/>
    </row>
  </sheetData>
  <mergeCells count="8">
    <mergeCell ref="C32:D32"/>
    <mergeCell ref="E32:H32"/>
    <mergeCell ref="C6:H6"/>
    <mergeCell ref="F12:H12"/>
    <mergeCell ref="C13:H13"/>
    <mergeCell ref="E23:H23"/>
    <mergeCell ref="E24:H24"/>
    <mergeCell ref="E25:H25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$N$20:$N$24</formula1>
    </dataValidation>
    <dataValidation type="list" allowBlank="1" showInputMessage="1" showErrorMessage="1" sqref="D12">
      <formula1>$N$20:$N$24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6:O38"/>
  <sheetViews>
    <sheetView workbookViewId="0">
      <selection activeCell="I12" sqref="I12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7" customWidth="1"/>
    <col min="5" max="5" width="23.42578125" customWidth="1"/>
    <col min="6" max="6" width="12.42578125" customWidth="1"/>
    <col min="7" max="7" width="11.85546875" customWidth="1"/>
    <col min="8" max="8" width="12" customWidth="1"/>
    <col min="9" max="9" width="8" customWidth="1"/>
  </cols>
  <sheetData>
    <row r="6" spans="1:14" ht="21.75" customHeight="1">
      <c r="C6" s="146" t="s">
        <v>31</v>
      </c>
      <c r="D6" s="146"/>
      <c r="E6" s="146"/>
      <c r="F6" s="146"/>
      <c r="G6" s="146"/>
      <c r="H6" s="146"/>
    </row>
    <row r="7" spans="1:14" ht="18" customHeight="1">
      <c r="A7" s="1"/>
      <c r="B7" s="1"/>
      <c r="C7" s="8"/>
      <c r="D7" s="9" t="s">
        <v>6</v>
      </c>
      <c r="E7" s="10" t="s">
        <v>10</v>
      </c>
      <c r="F7" s="11"/>
      <c r="G7" s="4"/>
      <c r="H7" s="4"/>
    </row>
    <row r="8" spans="1:14" ht="18" customHeight="1">
      <c r="A8" s="1"/>
      <c r="B8" s="1"/>
      <c r="C8" s="8"/>
      <c r="D8" s="9" t="s">
        <v>7</v>
      </c>
      <c r="E8" s="10" t="s">
        <v>14</v>
      </c>
      <c r="F8" s="12"/>
      <c r="G8" s="4"/>
      <c r="H8" s="4"/>
    </row>
    <row r="9" spans="1:14" ht="18" customHeight="1">
      <c r="A9" s="1"/>
      <c r="B9" s="1"/>
      <c r="C9" s="12"/>
      <c r="D9" s="13" t="s">
        <v>9</v>
      </c>
      <c r="E9" s="10">
        <v>2019</v>
      </c>
      <c r="F9" s="4"/>
      <c r="G9" s="14"/>
      <c r="H9" s="15"/>
      <c r="N9" s="2" t="s">
        <v>10</v>
      </c>
    </row>
    <row r="10" spans="1:14" ht="18" customHeight="1">
      <c r="C10" s="4"/>
      <c r="D10" s="13" t="s">
        <v>26</v>
      </c>
      <c r="E10" s="16" t="s">
        <v>27</v>
      </c>
      <c r="F10" s="15"/>
      <c r="G10" s="15"/>
      <c r="H10" s="15"/>
      <c r="N10" s="2" t="s">
        <v>11</v>
      </c>
    </row>
    <row r="11" spans="1:14" ht="18" customHeight="1" thickBot="1">
      <c r="C11" s="4"/>
      <c r="D11" s="17"/>
      <c r="E11" s="15"/>
      <c r="F11" s="15"/>
      <c r="G11" s="15"/>
      <c r="H11" s="15"/>
      <c r="N11" s="2" t="s">
        <v>12</v>
      </c>
    </row>
    <row r="12" spans="1:14" ht="18" customHeight="1" thickBot="1">
      <c r="C12" s="18" t="s">
        <v>16</v>
      </c>
      <c r="D12" s="19" t="s">
        <v>19</v>
      </c>
      <c r="E12" s="20" t="s">
        <v>25</v>
      </c>
      <c r="F12" s="150" t="s">
        <v>36</v>
      </c>
      <c r="G12" s="151"/>
      <c r="H12" s="152"/>
      <c r="I12" s="37">
        <f>SUM(G15:G18)</f>
        <v>4085</v>
      </c>
      <c r="N12" s="2" t="s">
        <v>13</v>
      </c>
    </row>
    <row r="13" spans="1:14" ht="18" customHeight="1" thickBot="1">
      <c r="C13" s="153"/>
      <c r="D13" s="153"/>
      <c r="E13" s="153"/>
      <c r="F13" s="153"/>
      <c r="G13" s="153"/>
      <c r="H13" s="153"/>
      <c r="N13" s="2"/>
    </row>
    <row r="14" spans="1:14" ht="28.5" customHeight="1" thickBot="1">
      <c r="C14" s="21" t="s">
        <v>0</v>
      </c>
      <c r="D14" s="35" t="s">
        <v>30</v>
      </c>
      <c r="E14" s="36"/>
      <c r="F14" s="22" t="s">
        <v>1</v>
      </c>
      <c r="G14" s="23" t="s">
        <v>2</v>
      </c>
      <c r="H14" s="24" t="s">
        <v>3</v>
      </c>
    </row>
    <row r="15" spans="1:14" ht="18" customHeight="1" thickBot="1">
      <c r="C15" s="25">
        <v>1</v>
      </c>
      <c r="D15" s="26" t="s">
        <v>37</v>
      </c>
      <c r="E15" s="27" t="s">
        <v>38</v>
      </c>
      <c r="F15" s="28">
        <v>5902665</v>
      </c>
      <c r="G15" s="28">
        <v>325</v>
      </c>
      <c r="H15" s="29">
        <v>37696</v>
      </c>
      <c r="N15" s="2">
        <v>2018</v>
      </c>
    </row>
    <row r="16" spans="1:14" ht="18" customHeight="1" thickBot="1">
      <c r="C16" s="25">
        <v>2</v>
      </c>
      <c r="D16" s="26" t="s">
        <v>39</v>
      </c>
      <c r="E16" s="27" t="s">
        <v>40</v>
      </c>
      <c r="F16" s="28">
        <v>5943560</v>
      </c>
      <c r="G16" s="28">
        <v>910</v>
      </c>
      <c r="H16" s="29">
        <v>37691</v>
      </c>
      <c r="N16" s="2">
        <v>2019</v>
      </c>
    </row>
    <row r="17" spans="2:15" ht="18" customHeight="1" thickBot="1">
      <c r="C17" s="25">
        <v>3</v>
      </c>
      <c r="D17" s="26" t="s">
        <v>41</v>
      </c>
      <c r="E17" s="27" t="s">
        <v>42</v>
      </c>
      <c r="F17" s="28">
        <v>5906914</v>
      </c>
      <c r="G17" s="28">
        <v>937</v>
      </c>
      <c r="H17" s="29">
        <v>38128</v>
      </c>
      <c r="N17" s="2" t="s">
        <v>14</v>
      </c>
    </row>
    <row r="18" spans="2:15" ht="18" customHeight="1" thickBot="1">
      <c r="C18" s="25">
        <v>4</v>
      </c>
      <c r="D18" s="26" t="s">
        <v>43</v>
      </c>
      <c r="E18" s="27" t="s">
        <v>44</v>
      </c>
      <c r="F18" s="28">
        <v>5933107</v>
      </c>
      <c r="G18" s="28">
        <v>1913</v>
      </c>
      <c r="H18" s="29">
        <v>38559</v>
      </c>
      <c r="N18" s="2" t="s">
        <v>20</v>
      </c>
      <c r="O18" s="2" t="s">
        <v>27</v>
      </c>
    </row>
    <row r="19" spans="2:15" ht="18" customHeight="1" thickBot="1">
      <c r="C19" s="25">
        <v>5</v>
      </c>
      <c r="D19" s="26" t="s">
        <v>45</v>
      </c>
      <c r="E19" s="27" t="s">
        <v>46</v>
      </c>
      <c r="F19" s="28">
        <v>5935286</v>
      </c>
      <c r="G19" s="28">
        <v>3647</v>
      </c>
      <c r="H19" s="29">
        <v>38067</v>
      </c>
      <c r="N19" s="2" t="s">
        <v>15</v>
      </c>
      <c r="O19" s="2" t="s">
        <v>28</v>
      </c>
    </row>
    <row r="20" spans="2:15" ht="18" customHeight="1" thickBot="1">
      <c r="C20" s="25">
        <v>6</v>
      </c>
      <c r="D20" s="26" t="s">
        <v>47</v>
      </c>
      <c r="E20" s="27" t="s">
        <v>48</v>
      </c>
      <c r="F20" s="28">
        <v>5928447</v>
      </c>
      <c r="G20" s="28">
        <v>7304</v>
      </c>
      <c r="H20" s="29">
        <v>38197</v>
      </c>
      <c r="N20" s="2" t="s">
        <v>32</v>
      </c>
    </row>
    <row r="21" spans="2:15" ht="18" customHeight="1" thickBot="1">
      <c r="C21" s="25">
        <v>7</v>
      </c>
      <c r="D21" s="26" t="s">
        <v>4</v>
      </c>
      <c r="E21" s="27"/>
      <c r="F21" s="28"/>
      <c r="G21" s="28" t="s">
        <v>4</v>
      </c>
      <c r="H21" s="29"/>
      <c r="N21" s="2" t="s">
        <v>17</v>
      </c>
    </row>
    <row r="22" spans="2:15" ht="18" customHeight="1" thickBot="1">
      <c r="C22" s="25">
        <v>8</v>
      </c>
      <c r="D22" s="26" t="s">
        <v>4</v>
      </c>
      <c r="E22" s="27"/>
      <c r="F22" s="28"/>
      <c r="G22" s="28" t="s">
        <v>4</v>
      </c>
      <c r="H22" s="29"/>
      <c r="N22" s="2" t="s">
        <v>18</v>
      </c>
    </row>
    <row r="23" spans="2:15" ht="18" customHeight="1">
      <c r="C23" s="7"/>
      <c r="D23" s="7"/>
      <c r="E23" s="7"/>
      <c r="F23" s="7"/>
      <c r="G23" s="7"/>
      <c r="H23" s="7"/>
      <c r="N23" s="2" t="s">
        <v>21</v>
      </c>
    </row>
    <row r="24" spans="2:15" ht="18" customHeight="1">
      <c r="C24" s="7"/>
      <c r="D24" s="7"/>
      <c r="E24" s="7"/>
      <c r="F24" s="7"/>
      <c r="G24" s="7"/>
      <c r="H24" s="7"/>
      <c r="N24" s="2" t="s">
        <v>22</v>
      </c>
    </row>
    <row r="25" spans="2:15" ht="18" customHeight="1" thickBot="1">
      <c r="C25" s="30"/>
      <c r="D25" s="31" t="s">
        <v>29</v>
      </c>
      <c r="E25" s="154" t="s">
        <v>49</v>
      </c>
      <c r="F25" s="154"/>
      <c r="G25" s="154"/>
      <c r="H25" s="154"/>
      <c r="N25" s="2" t="s">
        <v>23</v>
      </c>
    </row>
    <row r="26" spans="2:15" ht="18" customHeight="1" thickBot="1">
      <c r="C26" s="30"/>
      <c r="D26" s="32" t="s">
        <v>5</v>
      </c>
      <c r="E26" s="155">
        <v>651842968</v>
      </c>
      <c r="F26" s="155"/>
      <c r="G26" s="155"/>
      <c r="H26" s="155"/>
      <c r="N26" s="2" t="s">
        <v>24</v>
      </c>
    </row>
    <row r="27" spans="2:15" ht="18" customHeight="1" thickBot="1">
      <c r="C27" s="30"/>
      <c r="D27" s="32" t="s">
        <v>8</v>
      </c>
      <c r="E27" s="156" t="s">
        <v>50</v>
      </c>
      <c r="F27" s="155"/>
      <c r="G27" s="155"/>
      <c r="H27" s="155"/>
    </row>
    <row r="28" spans="2:15" ht="18" customHeight="1">
      <c r="C28" s="4"/>
      <c r="D28" s="4"/>
      <c r="E28" s="4"/>
      <c r="F28" s="4"/>
      <c r="G28" s="4"/>
      <c r="H28" s="4"/>
    </row>
    <row r="29" spans="2:15" ht="18" customHeight="1">
      <c r="B29" s="3"/>
      <c r="C29" s="33" t="s">
        <v>34</v>
      </c>
      <c r="D29" s="33"/>
      <c r="E29" s="33"/>
      <c r="F29" s="33"/>
      <c r="G29" s="33"/>
      <c r="H29" s="34"/>
    </row>
    <row r="30" spans="2:15" ht="18" customHeight="1">
      <c r="B30" s="3"/>
      <c r="C30" s="33" t="s">
        <v>35</v>
      </c>
      <c r="D30" s="33"/>
      <c r="E30" s="33"/>
      <c r="F30" s="33"/>
      <c r="G30" s="33"/>
      <c r="H30" s="34"/>
    </row>
    <row r="31" spans="2:15" ht="18" customHeight="1">
      <c r="C31" s="7"/>
      <c r="D31" s="7"/>
      <c r="E31" s="7"/>
      <c r="F31" s="7"/>
      <c r="G31" s="7"/>
      <c r="H31" s="7"/>
    </row>
    <row r="32" spans="2:15" ht="18" customHeight="1">
      <c r="C32" s="7"/>
      <c r="D32" s="7"/>
      <c r="E32" s="7"/>
      <c r="F32" s="7"/>
      <c r="G32" s="7"/>
      <c r="H32" s="7"/>
    </row>
    <row r="33" spans="3:8" ht="18" customHeight="1">
      <c r="C33" s="4"/>
      <c r="D33" s="4"/>
      <c r="E33" s="4"/>
      <c r="F33" s="4"/>
      <c r="G33" s="4"/>
      <c r="H33" s="4"/>
    </row>
    <row r="34" spans="3:8" ht="18" customHeight="1" thickBot="1">
      <c r="C34" s="147" t="s">
        <v>33</v>
      </c>
      <c r="D34" s="147"/>
      <c r="E34" s="148">
        <v>43429</v>
      </c>
      <c r="F34" s="149"/>
      <c r="G34" s="149"/>
      <c r="H34" s="149"/>
    </row>
    <row r="35" spans="3:8" ht="18" customHeight="1">
      <c r="C35" s="4"/>
      <c r="D35" s="4"/>
      <c r="E35" s="4"/>
      <c r="F35" s="4"/>
      <c r="G35" s="4"/>
      <c r="H35" s="4"/>
    </row>
    <row r="36" spans="3:8" ht="18" customHeight="1">
      <c r="C36" s="4"/>
      <c r="D36" s="4"/>
      <c r="E36" s="4"/>
      <c r="F36" s="4"/>
      <c r="G36" s="4"/>
      <c r="H36" s="4"/>
    </row>
    <row r="37" spans="3:8" ht="18" customHeight="1">
      <c r="C37" s="4"/>
      <c r="D37" s="4"/>
      <c r="E37" s="5"/>
      <c r="F37" s="4"/>
      <c r="G37" s="4"/>
      <c r="H37" s="4"/>
    </row>
    <row r="38" spans="3:8" ht="18" customHeight="1">
      <c r="C38" s="6"/>
      <c r="D38" s="4"/>
      <c r="E38" s="4"/>
      <c r="F38" s="4"/>
      <c r="G38" s="4"/>
      <c r="H38" s="4"/>
    </row>
  </sheetData>
  <sortState ref="D15:H18">
    <sortCondition ref="G15:G18"/>
  </sortState>
  <mergeCells count="8">
    <mergeCell ref="C6:H6"/>
    <mergeCell ref="C34:D34"/>
    <mergeCell ref="E34:H34"/>
    <mergeCell ref="F12:H12"/>
    <mergeCell ref="C13:H13"/>
    <mergeCell ref="E25:H25"/>
    <mergeCell ref="E26:H26"/>
    <mergeCell ref="E27:H27"/>
  </mergeCells>
  <phoneticPr fontId="16" type="noConversion"/>
  <dataValidations count="8">
    <dataValidation type="list" allowBlank="1" showDropDown="1" showInputMessage="1" showErrorMessage="1" sqref="D7">
      <formula1>$D$7</formula1>
    </dataValidation>
    <dataValidation type="list" allowBlank="1" showInputMessage="1" showErrorMessage="1" sqref="E7">
      <formula1>$N$9:$N$12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8">
      <formula1>$N$17:$N$19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D12">
      <formula1>$N$20:$N$26</formula1>
    </dataValidation>
    <dataValidation type="list" allowBlank="1" showDropDown="1" showInputMessage="1" showErrorMessage="1" sqref="C12">
      <formula1>$N$20:$N$26</formula1>
    </dataValidation>
    <dataValidation type="list" allowBlank="1" showInputMessage="1" showErrorMessage="1" sqref="E10">
      <formula1>$O$18:$O$19</formula1>
    </dataValidation>
  </dataValidations>
  <hyperlinks>
    <hyperlink ref="E27" r:id="rId1"/>
  </hyperlinks>
  <pageMargins left="0.70866141732283472" right="0.70866141732283472" top="0.74803149606299213" bottom="0.74803149606299213" header="0.31496062992125984" footer="0.31496062992125984"/>
  <ignoredErrors>
    <ignoredError sqref="I12" formulaRange="1"/>
  </ignoredError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published="0"/>
  <dimension ref="A6:O43"/>
  <sheetViews>
    <sheetView topLeftCell="A4" workbookViewId="0">
      <selection activeCell="J8" sqref="J8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  <col min="9" max="9" width="7.7109375" customWidth="1"/>
  </cols>
  <sheetData>
    <row r="6" spans="1:14" ht="21.75">
      <c r="C6" s="160" t="s">
        <v>31</v>
      </c>
      <c r="D6" s="160"/>
      <c r="E6" s="160"/>
      <c r="F6" s="160"/>
      <c r="G6" s="160"/>
      <c r="H6" s="160"/>
    </row>
    <row r="7" spans="1:14" ht="18.75">
      <c r="A7" s="1"/>
      <c r="B7" s="1"/>
      <c r="C7" s="42"/>
      <c r="D7" s="43" t="s">
        <v>6</v>
      </c>
      <c r="E7" s="44" t="s">
        <v>10</v>
      </c>
      <c r="F7" s="11"/>
      <c r="G7" s="4"/>
      <c r="H7" s="4"/>
    </row>
    <row r="8" spans="1:14" ht="18.75">
      <c r="A8" s="1"/>
      <c r="B8" s="1"/>
      <c r="C8" s="42"/>
      <c r="D8" s="43" t="s">
        <v>7</v>
      </c>
      <c r="E8" s="44" t="s">
        <v>14</v>
      </c>
      <c r="F8" s="12"/>
      <c r="G8" s="4"/>
      <c r="H8" s="4"/>
    </row>
    <row r="9" spans="1:14" ht="15.75">
      <c r="A9" s="1"/>
      <c r="B9" s="1"/>
      <c r="C9" s="12"/>
      <c r="D9" s="45" t="s">
        <v>9</v>
      </c>
      <c r="E9" s="44">
        <v>2019</v>
      </c>
      <c r="F9" s="4"/>
      <c r="G9" s="14"/>
      <c r="H9" s="15"/>
      <c r="N9" s="2" t="s">
        <v>10</v>
      </c>
    </row>
    <row r="10" spans="1:14" ht="15.75">
      <c r="C10" s="4"/>
      <c r="D10" s="45" t="s">
        <v>26</v>
      </c>
      <c r="E10" s="46" t="s">
        <v>27</v>
      </c>
      <c r="F10" s="15"/>
      <c r="G10" s="15"/>
      <c r="H10" s="15"/>
      <c r="N10" s="2" t="s">
        <v>11</v>
      </c>
    </row>
    <row r="11" spans="1:14" ht="19.5" thickBot="1">
      <c r="C11" s="4"/>
      <c r="D11" s="47"/>
      <c r="E11" s="15"/>
      <c r="F11" s="15"/>
      <c r="G11" s="15"/>
      <c r="H11" s="15"/>
      <c r="N11" s="2" t="s">
        <v>12</v>
      </c>
    </row>
    <row r="12" spans="1:14" ht="15.75" thickBot="1">
      <c r="C12" s="48" t="s">
        <v>16</v>
      </c>
      <c r="D12" s="49" t="s">
        <v>19</v>
      </c>
      <c r="E12" s="50" t="s">
        <v>25</v>
      </c>
      <c r="F12" s="161" t="s">
        <v>62</v>
      </c>
      <c r="G12" s="162"/>
      <c r="H12" s="163"/>
      <c r="I12" s="64">
        <f>SUM(G15:G18)</f>
        <v>6560</v>
      </c>
      <c r="N12" s="2" t="s">
        <v>13</v>
      </c>
    </row>
    <row r="13" spans="1:14" ht="15.75" thickBot="1">
      <c r="C13" s="164"/>
      <c r="D13" s="164"/>
      <c r="E13" s="164"/>
      <c r="F13" s="164"/>
      <c r="G13" s="164"/>
      <c r="H13" s="164"/>
      <c r="I13" s="64"/>
      <c r="N13" s="2"/>
    </row>
    <row r="14" spans="1:14" ht="25.5" thickBot="1">
      <c r="C14" s="51" t="s">
        <v>0</v>
      </c>
      <c r="D14" s="69" t="s">
        <v>30</v>
      </c>
      <c r="E14" s="70"/>
      <c r="F14" s="52" t="s">
        <v>1</v>
      </c>
      <c r="G14" s="53" t="s">
        <v>2</v>
      </c>
      <c r="H14" s="54" t="s">
        <v>3</v>
      </c>
    </row>
    <row r="15" spans="1:14" ht="15.75" thickBot="1">
      <c r="C15" s="55">
        <v>1</v>
      </c>
      <c r="D15" s="60" t="s">
        <v>63</v>
      </c>
      <c r="E15" s="61" t="s">
        <v>64</v>
      </c>
      <c r="F15" s="71">
        <v>5935616</v>
      </c>
      <c r="G15" s="71">
        <v>735</v>
      </c>
      <c r="H15" s="72">
        <v>2005</v>
      </c>
      <c r="N15" s="2">
        <v>2018</v>
      </c>
    </row>
    <row r="16" spans="1:14" ht="15.75" thickBot="1">
      <c r="C16" s="55">
        <v>2</v>
      </c>
      <c r="D16" s="56" t="s">
        <v>65</v>
      </c>
      <c r="E16" s="57" t="s">
        <v>66</v>
      </c>
      <c r="F16" s="73">
        <v>5935260</v>
      </c>
      <c r="G16" s="73">
        <v>741</v>
      </c>
      <c r="H16" s="74">
        <v>2005</v>
      </c>
      <c r="N16" s="2">
        <v>2019</v>
      </c>
    </row>
    <row r="17" spans="3:15" ht="18" customHeight="1" thickBot="1">
      <c r="C17" s="55">
        <v>3</v>
      </c>
      <c r="D17" s="58" t="s">
        <v>67</v>
      </c>
      <c r="E17" s="59" t="s">
        <v>68</v>
      </c>
      <c r="F17" s="75">
        <v>5927788</v>
      </c>
      <c r="G17" s="75">
        <v>2288</v>
      </c>
      <c r="H17" s="76">
        <v>2005</v>
      </c>
      <c r="N17" s="2" t="s">
        <v>14</v>
      </c>
    </row>
    <row r="18" spans="3:15" ht="18" customHeight="1" thickBot="1">
      <c r="C18" s="55">
        <v>4</v>
      </c>
      <c r="D18" s="56" t="s">
        <v>69</v>
      </c>
      <c r="E18" s="57" t="s">
        <v>70</v>
      </c>
      <c r="F18" s="77">
        <v>5924809</v>
      </c>
      <c r="G18" s="77">
        <v>2796</v>
      </c>
      <c r="H18" s="77">
        <v>2004</v>
      </c>
      <c r="N18" s="2" t="s">
        <v>20</v>
      </c>
      <c r="O18" s="2" t="s">
        <v>27</v>
      </c>
    </row>
    <row r="19" spans="3:15" ht="18" customHeight="1" thickBot="1">
      <c r="C19" s="55">
        <v>5</v>
      </c>
      <c r="D19" s="56" t="s">
        <v>60</v>
      </c>
      <c r="E19" s="57" t="s">
        <v>71</v>
      </c>
      <c r="F19" s="78">
        <v>5969730</v>
      </c>
      <c r="G19" s="78">
        <v>2822</v>
      </c>
      <c r="H19" s="79">
        <v>2006</v>
      </c>
      <c r="N19" s="2" t="s">
        <v>15</v>
      </c>
      <c r="O19" s="2" t="s">
        <v>28</v>
      </c>
    </row>
    <row r="20" spans="3:15" ht="18" customHeight="1" thickBot="1">
      <c r="C20" s="55">
        <v>6</v>
      </c>
      <c r="D20" s="56" t="s">
        <v>59</v>
      </c>
      <c r="E20" s="57" t="s">
        <v>72</v>
      </c>
      <c r="F20" s="73">
        <v>5949948</v>
      </c>
      <c r="G20" s="73">
        <v>2925</v>
      </c>
      <c r="H20" s="74">
        <v>2005</v>
      </c>
      <c r="N20" s="2" t="s">
        <v>32</v>
      </c>
    </row>
    <row r="21" spans="3:15" ht="18" customHeight="1" thickBot="1">
      <c r="C21" s="55">
        <v>7</v>
      </c>
      <c r="D21" s="60" t="s">
        <v>73</v>
      </c>
      <c r="E21" s="61" t="s">
        <v>74</v>
      </c>
      <c r="F21" s="71">
        <v>11392876</v>
      </c>
      <c r="G21" s="71">
        <v>2994</v>
      </c>
      <c r="H21" s="72">
        <v>2005</v>
      </c>
      <c r="N21" s="2" t="s">
        <v>17</v>
      </c>
    </row>
    <row r="22" spans="3:15" ht="18" customHeight="1" thickBot="1">
      <c r="C22" s="55">
        <v>8</v>
      </c>
      <c r="D22" s="56" t="s">
        <v>75</v>
      </c>
      <c r="E22" s="57" t="s">
        <v>76</v>
      </c>
      <c r="F22" s="73">
        <v>5924792</v>
      </c>
      <c r="G22" s="73">
        <v>3412</v>
      </c>
      <c r="H22" s="74">
        <v>2005</v>
      </c>
      <c r="N22" s="2" t="s">
        <v>18</v>
      </c>
    </row>
    <row r="23" spans="3:15" ht="18" customHeight="1" thickBot="1">
      <c r="C23" s="55">
        <v>9</v>
      </c>
      <c r="D23" s="56" t="s">
        <v>77</v>
      </c>
      <c r="E23" s="57" t="s">
        <v>74</v>
      </c>
      <c r="F23" s="73">
        <v>5946770</v>
      </c>
      <c r="G23" s="73">
        <v>3589</v>
      </c>
      <c r="H23" s="74">
        <v>2004</v>
      </c>
      <c r="N23" s="2" t="s">
        <v>19</v>
      </c>
    </row>
    <row r="24" spans="3:15" ht="18" customHeight="1" thickBot="1">
      <c r="C24" s="55">
        <v>10</v>
      </c>
      <c r="D24" s="60" t="s">
        <v>78</v>
      </c>
      <c r="E24" s="61" t="s">
        <v>79</v>
      </c>
      <c r="F24" s="71">
        <v>5954335</v>
      </c>
      <c r="G24" s="71">
        <v>4075</v>
      </c>
      <c r="H24" s="72">
        <v>2004</v>
      </c>
      <c r="N24" s="2" t="s">
        <v>61</v>
      </c>
    </row>
    <row r="25" spans="3:15" ht="18" customHeight="1" thickBot="1">
      <c r="C25" s="55">
        <v>11</v>
      </c>
      <c r="D25" s="60" t="s">
        <v>80</v>
      </c>
      <c r="E25" s="61" t="s">
        <v>81</v>
      </c>
      <c r="F25" s="71">
        <v>5970662</v>
      </c>
      <c r="G25" s="71">
        <v>5943</v>
      </c>
      <c r="H25" s="72">
        <v>2005</v>
      </c>
      <c r="N25" s="2" t="s">
        <v>20</v>
      </c>
    </row>
    <row r="26" spans="3:15" ht="18" customHeight="1" thickBot="1">
      <c r="C26" s="55">
        <v>12</v>
      </c>
      <c r="D26" s="56" t="s">
        <v>82</v>
      </c>
      <c r="E26" s="57" t="s">
        <v>83</v>
      </c>
      <c r="F26" s="73">
        <v>5944120</v>
      </c>
      <c r="G26" s="73">
        <v>9014</v>
      </c>
      <c r="H26" s="74">
        <v>2004</v>
      </c>
      <c r="N26" s="2" t="s">
        <v>84</v>
      </c>
    </row>
    <row r="27" spans="3:15" ht="18" customHeight="1" thickBot="1">
      <c r="C27" s="55">
        <v>13</v>
      </c>
      <c r="D27" s="60" t="s">
        <v>85</v>
      </c>
      <c r="E27" s="61" t="s">
        <v>86</v>
      </c>
      <c r="F27" s="71">
        <v>5987211</v>
      </c>
      <c r="G27" s="71">
        <v>17452</v>
      </c>
      <c r="H27" s="72">
        <v>2003</v>
      </c>
      <c r="N27" s="2" t="s">
        <v>87</v>
      </c>
    </row>
    <row r="28" spans="3:15" ht="18" customHeight="1">
      <c r="C28" s="7"/>
      <c r="D28" s="7"/>
      <c r="E28" s="7"/>
      <c r="F28" s="7"/>
      <c r="G28" s="7"/>
      <c r="H28" s="7"/>
      <c r="N28" s="2" t="s">
        <v>21</v>
      </c>
    </row>
    <row r="29" spans="3:15" ht="18" customHeight="1">
      <c r="C29" s="7"/>
      <c r="D29" s="7"/>
      <c r="E29" s="7"/>
      <c r="F29" s="7"/>
      <c r="G29" s="7"/>
      <c r="H29" s="7"/>
      <c r="N29" s="2" t="s">
        <v>22</v>
      </c>
    </row>
    <row r="30" spans="3:15" ht="18" customHeight="1" thickBot="1">
      <c r="C30" s="30"/>
      <c r="D30" s="62" t="s">
        <v>29</v>
      </c>
      <c r="E30" s="165"/>
      <c r="F30" s="165"/>
      <c r="G30" s="165"/>
      <c r="H30" s="165"/>
      <c r="N30" s="2" t="s">
        <v>23</v>
      </c>
    </row>
    <row r="31" spans="3:15" ht="18" customHeight="1" thickBot="1">
      <c r="C31" s="30"/>
      <c r="D31" s="63" t="s">
        <v>5</v>
      </c>
      <c r="E31" s="157"/>
      <c r="F31" s="157"/>
      <c r="G31" s="157"/>
      <c r="H31" s="157"/>
      <c r="N31" s="2" t="s">
        <v>24</v>
      </c>
    </row>
    <row r="32" spans="3:15" ht="18" customHeight="1" thickBot="1">
      <c r="C32" s="30"/>
      <c r="D32" s="63" t="s">
        <v>8</v>
      </c>
      <c r="E32" s="157"/>
      <c r="F32" s="157"/>
      <c r="G32" s="157"/>
      <c r="H32" s="157"/>
    </row>
    <row r="33" spans="2:8" ht="15">
      <c r="C33" s="4"/>
      <c r="D33" s="4"/>
      <c r="E33" s="4"/>
      <c r="F33" s="4"/>
      <c r="G33" s="4"/>
      <c r="H33" s="4"/>
    </row>
    <row r="34" spans="2:8" ht="15">
      <c r="B34" s="64"/>
      <c r="C34" s="65" t="s">
        <v>34</v>
      </c>
      <c r="D34" s="65"/>
      <c r="E34" s="65"/>
      <c r="F34" s="65"/>
      <c r="G34" s="65"/>
      <c r="H34" s="66"/>
    </row>
    <row r="35" spans="2:8" ht="15">
      <c r="B35" s="64"/>
      <c r="C35" s="65" t="s">
        <v>35</v>
      </c>
      <c r="D35" s="65"/>
      <c r="E35" s="65"/>
      <c r="F35" s="65"/>
      <c r="G35" s="65"/>
      <c r="H35" s="66"/>
    </row>
    <row r="36" spans="2:8" ht="15">
      <c r="C36" s="7"/>
      <c r="D36" s="7"/>
      <c r="E36" s="7"/>
      <c r="F36" s="7"/>
      <c r="G36" s="7"/>
      <c r="H36" s="7"/>
    </row>
    <row r="37" spans="2:8" ht="15">
      <c r="C37" s="7"/>
      <c r="D37" s="7"/>
      <c r="E37" s="7"/>
      <c r="F37" s="7"/>
      <c r="G37" s="7"/>
      <c r="H37" s="7"/>
    </row>
    <row r="38" spans="2:8" ht="15">
      <c r="C38" s="4"/>
      <c r="D38" s="4"/>
      <c r="E38" s="4"/>
      <c r="F38" s="4"/>
      <c r="G38" s="4"/>
      <c r="H38" s="4"/>
    </row>
    <row r="39" spans="2:8" ht="15.75" thickBot="1">
      <c r="C39" s="158" t="s">
        <v>33</v>
      </c>
      <c r="D39" s="158"/>
      <c r="E39" s="159"/>
      <c r="F39" s="159"/>
      <c r="G39" s="159"/>
      <c r="H39" s="159"/>
    </row>
    <row r="40" spans="2:8" ht="15">
      <c r="C40" s="4"/>
      <c r="D40" s="4"/>
      <c r="E40" s="4"/>
      <c r="F40" s="4"/>
      <c r="G40" s="4"/>
      <c r="H40" s="4"/>
    </row>
    <row r="41" spans="2:8" ht="15">
      <c r="C41" s="4"/>
      <c r="D41" s="4"/>
      <c r="E41" s="4"/>
      <c r="F41" s="4"/>
      <c r="G41" s="4"/>
      <c r="H41" s="4"/>
    </row>
    <row r="42" spans="2:8" ht="15">
      <c r="C42" s="4"/>
      <c r="D42" s="4"/>
      <c r="E42" s="67"/>
      <c r="F42" s="4"/>
      <c r="G42" s="4"/>
      <c r="H42" s="4"/>
    </row>
    <row r="43" spans="2:8" ht="18" customHeight="1">
      <c r="C43" s="68"/>
      <c r="D43" s="4"/>
      <c r="E43" s="4"/>
      <c r="F43" s="4"/>
      <c r="G43" s="4"/>
      <c r="H43" s="4"/>
    </row>
  </sheetData>
  <mergeCells count="8">
    <mergeCell ref="E31:H31"/>
    <mergeCell ref="E32:H32"/>
    <mergeCell ref="C39:D39"/>
    <mergeCell ref="E39:H39"/>
    <mergeCell ref="C6:H6"/>
    <mergeCell ref="F12:H12"/>
    <mergeCell ref="C13:H13"/>
    <mergeCell ref="E30:H30"/>
  </mergeCells>
  <dataValidations count="8">
    <dataValidation type="list" allowBlank="1" showInputMessage="1" showErrorMessage="1" sqref="E10">
      <formula1>$O$18:$O$19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  <dataValidation type="list" allowBlank="1" showDropDown="1" showInputMessage="1" showErrorMessage="1" sqref="C12">
      <formula1>$N$20:$N$31</formula1>
    </dataValidation>
    <dataValidation type="list" allowBlank="1" showInputMessage="1" showErrorMessage="1" sqref="D12">
      <formula1>$N$20:$N$31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published="0"/>
  <dimension ref="A6:O39"/>
  <sheetViews>
    <sheetView workbookViewId="0">
      <selection activeCell="J22" sqref="J22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6.28515625" customWidth="1"/>
    <col min="5" max="5" width="25.42578125" customWidth="1"/>
    <col min="6" max="6" width="12.42578125" customWidth="1"/>
    <col min="7" max="7" width="11.85546875" customWidth="1"/>
    <col min="8" max="8" width="12" customWidth="1"/>
    <col min="9" max="9" width="8" customWidth="1"/>
  </cols>
  <sheetData>
    <row r="6" spans="1:14" ht="21.75">
      <c r="C6" s="160" t="s">
        <v>31</v>
      </c>
      <c r="D6" s="160"/>
      <c r="E6" s="160"/>
      <c r="F6" s="160"/>
      <c r="G6" s="160"/>
      <c r="H6" s="160"/>
    </row>
    <row r="7" spans="1:14" ht="18.75">
      <c r="A7" s="1"/>
      <c r="B7" s="1"/>
      <c r="C7" s="42"/>
      <c r="D7" s="43" t="s">
        <v>6</v>
      </c>
      <c r="E7" s="44" t="s">
        <v>10</v>
      </c>
      <c r="F7" s="11"/>
      <c r="G7" s="4"/>
      <c r="H7" s="4"/>
    </row>
    <row r="8" spans="1:14" ht="18.75">
      <c r="A8" s="1"/>
      <c r="B8" s="1"/>
      <c r="C8" s="42"/>
      <c r="D8" s="43" t="s">
        <v>7</v>
      </c>
      <c r="E8" s="44" t="s">
        <v>14</v>
      </c>
      <c r="F8" s="12"/>
      <c r="G8" s="4"/>
      <c r="H8" s="4"/>
    </row>
    <row r="9" spans="1:14" ht="15.75">
      <c r="A9" s="1"/>
      <c r="B9" s="1"/>
      <c r="C9" s="12"/>
      <c r="D9" s="45" t="s">
        <v>9</v>
      </c>
      <c r="E9" s="44">
        <v>2019</v>
      </c>
      <c r="F9" s="4"/>
      <c r="G9" s="14"/>
      <c r="H9" s="15"/>
      <c r="N9" s="2" t="s">
        <v>10</v>
      </c>
    </row>
    <row r="10" spans="1:14" ht="15.75">
      <c r="C10" s="4"/>
      <c r="D10" s="45" t="s">
        <v>26</v>
      </c>
      <c r="E10" s="46" t="s">
        <v>27</v>
      </c>
      <c r="F10" s="15"/>
      <c r="G10" s="15"/>
      <c r="H10" s="15"/>
      <c r="N10" s="2" t="s">
        <v>11</v>
      </c>
    </row>
    <row r="11" spans="1:14" ht="19.5" thickBot="1">
      <c r="C11" s="4"/>
      <c r="D11" s="47"/>
      <c r="E11" s="15"/>
      <c r="F11" s="15"/>
      <c r="G11" s="15"/>
      <c r="H11" s="15"/>
      <c r="N11" s="2" t="s">
        <v>12</v>
      </c>
    </row>
    <row r="12" spans="1:14" ht="16.5" thickBot="1">
      <c r="C12" s="48" t="s">
        <v>16</v>
      </c>
      <c r="D12" s="49" t="s">
        <v>19</v>
      </c>
      <c r="E12" s="50" t="s">
        <v>25</v>
      </c>
      <c r="F12" s="161" t="s">
        <v>88</v>
      </c>
      <c r="G12" s="162"/>
      <c r="H12" s="163"/>
      <c r="I12" s="37">
        <f>SUM(G15:G18)</f>
        <v>9175</v>
      </c>
      <c r="N12" s="2" t="s">
        <v>13</v>
      </c>
    </row>
    <row r="13" spans="1:14" ht="15.75" thickBot="1">
      <c r="C13" s="164"/>
      <c r="D13" s="164"/>
      <c r="E13" s="164"/>
      <c r="F13" s="164"/>
      <c r="G13" s="164"/>
      <c r="H13" s="164"/>
      <c r="N13" s="2"/>
    </row>
    <row r="14" spans="1:14" ht="25.5" thickBot="1">
      <c r="C14" s="51" t="s">
        <v>0</v>
      </c>
      <c r="D14" s="69" t="s">
        <v>30</v>
      </c>
      <c r="E14" s="70"/>
      <c r="F14" s="52" t="s">
        <v>1</v>
      </c>
      <c r="G14" s="53" t="s">
        <v>2</v>
      </c>
      <c r="H14" s="54" t="s">
        <v>3</v>
      </c>
    </row>
    <row r="15" spans="1:14" ht="15.75" thickBot="1">
      <c r="C15" s="55">
        <v>1</v>
      </c>
      <c r="D15" s="56" t="s">
        <v>89</v>
      </c>
      <c r="E15" s="57" t="s">
        <v>90</v>
      </c>
      <c r="F15" s="80">
        <v>5943916</v>
      </c>
      <c r="G15" s="80">
        <v>270</v>
      </c>
      <c r="H15" s="81">
        <v>38009</v>
      </c>
      <c r="N15" s="2">
        <v>2018</v>
      </c>
    </row>
    <row r="16" spans="1:14" ht="15.75" thickBot="1">
      <c r="C16" s="55">
        <v>2</v>
      </c>
      <c r="D16" s="56" t="s">
        <v>91</v>
      </c>
      <c r="E16" s="57" t="s">
        <v>92</v>
      </c>
      <c r="F16" s="80">
        <v>5949188</v>
      </c>
      <c r="G16" s="80">
        <v>576</v>
      </c>
      <c r="H16" s="81">
        <v>37778</v>
      </c>
      <c r="N16" s="2">
        <v>2019</v>
      </c>
    </row>
    <row r="17" spans="2:15" ht="18" customHeight="1" thickBot="1">
      <c r="C17" s="55">
        <v>3</v>
      </c>
      <c r="D17" s="56" t="s">
        <v>91</v>
      </c>
      <c r="E17" s="57" t="s">
        <v>93</v>
      </c>
      <c r="F17" s="80">
        <v>5977676</v>
      </c>
      <c r="G17" s="80">
        <v>2667</v>
      </c>
      <c r="H17" s="81">
        <v>38996</v>
      </c>
      <c r="N17" s="2" t="s">
        <v>14</v>
      </c>
    </row>
    <row r="18" spans="2:15" ht="18" customHeight="1" thickBot="1">
      <c r="C18" s="55">
        <v>4</v>
      </c>
      <c r="D18" s="82" t="s">
        <v>94</v>
      </c>
      <c r="E18" s="57" t="s">
        <v>95</v>
      </c>
      <c r="F18" s="80">
        <v>5914793</v>
      </c>
      <c r="G18" s="80">
        <v>5662</v>
      </c>
      <c r="H18" s="81">
        <v>37807</v>
      </c>
      <c r="N18" s="2" t="s">
        <v>20</v>
      </c>
      <c r="O18" s="2" t="s">
        <v>27</v>
      </c>
    </row>
    <row r="19" spans="2:15" ht="18" customHeight="1" thickBot="1">
      <c r="C19" s="55">
        <v>5</v>
      </c>
      <c r="D19" s="82" t="s">
        <v>96</v>
      </c>
      <c r="E19" s="57" t="s">
        <v>97</v>
      </c>
      <c r="F19" s="80">
        <v>5966588</v>
      </c>
      <c r="G19" s="80">
        <v>8356</v>
      </c>
      <c r="H19" s="81">
        <v>38423</v>
      </c>
      <c r="N19" s="2" t="s">
        <v>15</v>
      </c>
      <c r="O19" s="2" t="s">
        <v>28</v>
      </c>
    </row>
    <row r="20" spans="2:15" ht="18" customHeight="1" thickBot="1">
      <c r="C20" s="55">
        <v>6</v>
      </c>
      <c r="D20" s="82" t="s">
        <v>98</v>
      </c>
      <c r="E20" s="57" t="s">
        <v>99</v>
      </c>
      <c r="F20" s="80">
        <v>5973153</v>
      </c>
      <c r="G20" s="80">
        <v>8778</v>
      </c>
      <c r="H20" s="81">
        <v>37890</v>
      </c>
      <c r="N20" s="2" t="s">
        <v>32</v>
      </c>
    </row>
    <row r="21" spans="2:15" ht="18" customHeight="1" thickBot="1">
      <c r="C21" s="55">
        <v>7</v>
      </c>
      <c r="D21" s="82" t="s">
        <v>100</v>
      </c>
      <c r="E21" s="57" t="s">
        <v>101</v>
      </c>
      <c r="F21" s="80">
        <v>5983011</v>
      </c>
      <c r="G21" s="80">
        <v>9014</v>
      </c>
      <c r="H21" s="81">
        <v>37387</v>
      </c>
      <c r="N21" s="2" t="s">
        <v>17</v>
      </c>
    </row>
    <row r="22" spans="2:15" ht="18" customHeight="1" thickBot="1">
      <c r="C22" s="55">
        <v>8</v>
      </c>
      <c r="D22" s="60" t="s">
        <v>102</v>
      </c>
      <c r="E22" s="61" t="s">
        <v>103</v>
      </c>
      <c r="F22" s="83">
        <v>5978400</v>
      </c>
      <c r="G22" s="83">
        <v>11630</v>
      </c>
      <c r="H22" s="84">
        <v>37752</v>
      </c>
      <c r="N22" s="2" t="s">
        <v>18</v>
      </c>
    </row>
    <row r="23" spans="2:15" ht="18" customHeight="1" thickBot="1">
      <c r="C23" s="55">
        <v>9</v>
      </c>
      <c r="D23" s="82" t="s">
        <v>104</v>
      </c>
      <c r="E23" s="57" t="s">
        <v>105</v>
      </c>
      <c r="F23" s="80">
        <v>5900924</v>
      </c>
      <c r="G23" s="80" t="s">
        <v>106</v>
      </c>
      <c r="H23" s="81">
        <v>38206</v>
      </c>
      <c r="N23" s="2" t="s">
        <v>107</v>
      </c>
    </row>
    <row r="24" spans="2:15" ht="18" customHeight="1">
      <c r="C24" s="7"/>
      <c r="D24" s="7"/>
      <c r="E24" s="7"/>
      <c r="F24" s="7"/>
      <c r="G24" s="7"/>
      <c r="H24" s="7"/>
      <c r="N24" s="2" t="s">
        <v>21</v>
      </c>
    </row>
    <row r="25" spans="2:15" ht="18" customHeight="1">
      <c r="C25" s="7"/>
      <c r="D25" s="7"/>
      <c r="E25" s="7"/>
      <c r="F25" s="7"/>
      <c r="G25" s="7"/>
      <c r="H25" s="7"/>
      <c r="N25" s="2" t="s">
        <v>22</v>
      </c>
    </row>
    <row r="26" spans="2:15" ht="18" customHeight="1" thickBot="1">
      <c r="C26" s="30"/>
      <c r="D26" s="62" t="s">
        <v>29</v>
      </c>
      <c r="E26" s="165" t="s">
        <v>108</v>
      </c>
      <c r="F26" s="165"/>
      <c r="G26" s="165"/>
      <c r="H26" s="165"/>
      <c r="N26" s="2" t="s">
        <v>23</v>
      </c>
    </row>
    <row r="27" spans="2:15" ht="18" customHeight="1" thickBot="1">
      <c r="C27" s="30"/>
      <c r="D27" s="63" t="s">
        <v>5</v>
      </c>
      <c r="E27" s="157">
        <v>650089028</v>
      </c>
      <c r="F27" s="157"/>
      <c r="G27" s="157"/>
      <c r="H27" s="157"/>
      <c r="N27" s="2" t="s">
        <v>24</v>
      </c>
    </row>
    <row r="28" spans="2:15" ht="18" customHeight="1" thickBot="1">
      <c r="C28" s="30"/>
      <c r="D28" s="63" t="s">
        <v>8</v>
      </c>
      <c r="E28" s="157" t="s">
        <v>109</v>
      </c>
      <c r="F28" s="157"/>
      <c r="G28" s="157"/>
      <c r="H28" s="157"/>
    </row>
    <row r="29" spans="2:15" ht="18" customHeight="1">
      <c r="C29" s="4"/>
      <c r="D29" s="4"/>
      <c r="E29" s="4"/>
      <c r="F29" s="4"/>
      <c r="G29" s="4"/>
      <c r="H29" s="4"/>
    </row>
    <row r="30" spans="2:15" ht="18" customHeight="1">
      <c r="B30" s="64"/>
      <c r="C30" s="65" t="s">
        <v>34</v>
      </c>
      <c r="D30" s="65"/>
      <c r="E30" s="65"/>
      <c r="F30" s="65"/>
      <c r="G30" s="65"/>
      <c r="H30" s="66"/>
    </row>
    <row r="31" spans="2:15" ht="18" customHeight="1">
      <c r="B31" s="64"/>
      <c r="C31" s="65" t="s">
        <v>35</v>
      </c>
      <c r="D31" s="65"/>
      <c r="E31" s="65"/>
      <c r="F31" s="65"/>
      <c r="G31" s="65"/>
      <c r="H31" s="66"/>
    </row>
    <row r="32" spans="2:15" ht="18" customHeight="1">
      <c r="C32" s="7"/>
      <c r="D32" s="7"/>
      <c r="E32" s="7"/>
      <c r="F32" s="7"/>
      <c r="G32" s="7"/>
      <c r="H32" s="7"/>
    </row>
    <row r="33" spans="3:8" ht="15">
      <c r="C33" s="7"/>
      <c r="D33" s="7"/>
      <c r="E33" s="7"/>
      <c r="F33" s="7"/>
      <c r="G33" s="7"/>
      <c r="H33" s="7"/>
    </row>
    <row r="34" spans="3:8" ht="15">
      <c r="C34" s="4"/>
      <c r="D34" s="4"/>
      <c r="E34" s="4"/>
      <c r="F34" s="4"/>
      <c r="G34" s="4"/>
      <c r="H34" s="4"/>
    </row>
    <row r="35" spans="3:8" ht="15.75" thickBot="1">
      <c r="C35" s="158" t="s">
        <v>33</v>
      </c>
      <c r="D35" s="158"/>
      <c r="E35" s="159"/>
      <c r="F35" s="159"/>
      <c r="G35" s="159"/>
      <c r="H35" s="159"/>
    </row>
    <row r="36" spans="3:8" ht="15">
      <c r="C36" s="4"/>
      <c r="D36" s="4"/>
      <c r="E36" s="4"/>
      <c r="F36" s="4"/>
      <c r="G36" s="4"/>
      <c r="H36" s="4"/>
    </row>
    <row r="37" spans="3:8" ht="15">
      <c r="C37" s="4"/>
      <c r="D37" s="4"/>
      <c r="E37" s="4"/>
      <c r="F37" s="4"/>
      <c r="G37" s="4"/>
      <c r="H37" s="4"/>
    </row>
    <row r="38" spans="3:8" ht="15">
      <c r="C38" s="4"/>
      <c r="D38" s="4"/>
      <c r="E38" s="67"/>
      <c r="F38" s="4"/>
      <c r="G38" s="4"/>
      <c r="H38" s="4"/>
    </row>
    <row r="39" spans="3:8" ht="15">
      <c r="C39" s="68"/>
      <c r="D39" s="4"/>
      <c r="E39" s="4"/>
      <c r="F39" s="4"/>
      <c r="G39" s="4"/>
      <c r="H39" s="4"/>
    </row>
  </sheetData>
  <mergeCells count="8">
    <mergeCell ref="C35:D35"/>
    <mergeCell ref="E35:H35"/>
    <mergeCell ref="C6:H6"/>
    <mergeCell ref="F12:H12"/>
    <mergeCell ref="C13:H13"/>
    <mergeCell ref="E26:H26"/>
    <mergeCell ref="E27:H27"/>
    <mergeCell ref="E28:H28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$N$20:$N$27</formula1>
    </dataValidation>
    <dataValidation type="list" allowBlank="1" showInputMessage="1" showErrorMessage="1" sqref="D12">
      <formula1>$N$20:$N$27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published="0"/>
  <dimension ref="A6:O41"/>
  <sheetViews>
    <sheetView topLeftCell="A4" workbookViewId="0">
      <selection activeCell="E21" sqref="E21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  <col min="9" max="9" width="9" customWidth="1"/>
  </cols>
  <sheetData>
    <row r="6" spans="1:14" ht="21.75">
      <c r="C6" s="160" t="s">
        <v>31</v>
      </c>
      <c r="D6" s="160"/>
      <c r="E6" s="160"/>
      <c r="F6" s="160"/>
      <c r="G6" s="160"/>
      <c r="H6" s="160"/>
    </row>
    <row r="7" spans="1:14" ht="18.75">
      <c r="A7" s="1"/>
      <c r="B7" s="1"/>
      <c r="C7" s="42"/>
      <c r="D7" s="43" t="s">
        <v>6</v>
      </c>
      <c r="E7" s="44" t="s">
        <v>10</v>
      </c>
      <c r="F7" s="11"/>
      <c r="G7" s="4"/>
      <c r="H7" s="4"/>
    </row>
    <row r="8" spans="1:14" ht="18.75">
      <c r="A8" s="1"/>
      <c r="B8" s="1"/>
      <c r="C8" s="42"/>
      <c r="D8" s="43" t="s">
        <v>7</v>
      </c>
      <c r="E8" s="44" t="s">
        <v>14</v>
      </c>
      <c r="F8" s="12"/>
      <c r="G8" s="4"/>
      <c r="H8" s="4"/>
    </row>
    <row r="9" spans="1:14" ht="15.75">
      <c r="A9" s="1"/>
      <c r="B9" s="1"/>
      <c r="C9" s="12"/>
      <c r="D9" s="45" t="s">
        <v>9</v>
      </c>
      <c r="E9" s="44">
        <v>2019</v>
      </c>
      <c r="F9" s="4"/>
      <c r="G9" s="14"/>
      <c r="H9" s="15"/>
      <c r="N9" s="2" t="s">
        <v>10</v>
      </c>
    </row>
    <row r="10" spans="1:14" ht="15.75">
      <c r="C10" s="4"/>
      <c r="D10" s="45" t="s">
        <v>26</v>
      </c>
      <c r="E10" s="46" t="s">
        <v>27</v>
      </c>
      <c r="F10" s="15"/>
      <c r="G10" s="15"/>
      <c r="H10" s="15"/>
      <c r="N10" s="2" t="s">
        <v>11</v>
      </c>
    </row>
    <row r="11" spans="1:14" ht="19.5" thickBot="1">
      <c r="C11" s="4"/>
      <c r="D11" s="47"/>
      <c r="E11" s="15"/>
      <c r="F11" s="15"/>
      <c r="G11" s="15"/>
      <c r="H11" s="15"/>
      <c r="N11" s="2" t="s">
        <v>12</v>
      </c>
    </row>
    <row r="12" spans="1:14" ht="16.5" thickBot="1">
      <c r="C12" s="48" t="s">
        <v>16</v>
      </c>
      <c r="D12" s="49" t="s">
        <v>19</v>
      </c>
      <c r="E12" s="50" t="s">
        <v>25</v>
      </c>
      <c r="F12" s="161" t="s">
        <v>110</v>
      </c>
      <c r="G12" s="162"/>
      <c r="H12" s="163"/>
      <c r="I12" s="37">
        <f>SUM(G15:G18)</f>
        <v>9288</v>
      </c>
      <c r="N12" s="2" t="s">
        <v>13</v>
      </c>
    </row>
    <row r="13" spans="1:14" ht="15.75" thickBot="1">
      <c r="C13" s="164"/>
      <c r="D13" s="164"/>
      <c r="E13" s="164"/>
      <c r="F13" s="164"/>
      <c r="G13" s="164"/>
      <c r="H13" s="164"/>
      <c r="N13" s="2"/>
    </row>
    <row r="14" spans="1:14" ht="25.5" thickBot="1">
      <c r="C14" s="51" t="s">
        <v>0</v>
      </c>
      <c r="D14" s="69" t="s">
        <v>30</v>
      </c>
      <c r="E14" s="70"/>
      <c r="F14" s="52" t="s">
        <v>1</v>
      </c>
      <c r="G14" s="53" t="s">
        <v>2</v>
      </c>
      <c r="H14" s="54" t="s">
        <v>3</v>
      </c>
    </row>
    <row r="15" spans="1:14" ht="15.75" thickBot="1">
      <c r="C15" s="55">
        <v>1</v>
      </c>
      <c r="D15" s="56" t="s">
        <v>111</v>
      </c>
      <c r="E15" s="57"/>
      <c r="F15" s="80" t="s">
        <v>112</v>
      </c>
      <c r="G15" s="80">
        <v>1771</v>
      </c>
      <c r="H15" s="81">
        <v>38759</v>
      </c>
      <c r="N15" s="2">
        <v>2018</v>
      </c>
    </row>
    <row r="16" spans="1:14" ht="15.75" thickBot="1">
      <c r="C16" s="55">
        <v>2</v>
      </c>
      <c r="D16" s="56" t="s">
        <v>113</v>
      </c>
      <c r="E16" s="57"/>
      <c r="F16" s="80" t="s">
        <v>114</v>
      </c>
      <c r="G16" s="80">
        <v>2067</v>
      </c>
      <c r="H16" s="81">
        <v>37932</v>
      </c>
      <c r="N16" s="2">
        <v>2019</v>
      </c>
    </row>
    <row r="17" spans="2:15" ht="18" customHeight="1" thickBot="1">
      <c r="C17" s="55">
        <v>3</v>
      </c>
      <c r="D17" s="56" t="s">
        <v>115</v>
      </c>
      <c r="E17" s="57"/>
      <c r="F17" s="80" t="s">
        <v>116</v>
      </c>
      <c r="G17" s="80">
        <v>2456</v>
      </c>
      <c r="H17" s="81">
        <v>38213</v>
      </c>
      <c r="N17" s="2" t="s">
        <v>14</v>
      </c>
    </row>
    <row r="18" spans="2:15" ht="18" customHeight="1" thickBot="1">
      <c r="C18" s="55">
        <v>4</v>
      </c>
      <c r="D18" s="56" t="s">
        <v>117</v>
      </c>
      <c r="E18" s="57"/>
      <c r="F18" s="80" t="s">
        <v>118</v>
      </c>
      <c r="G18" s="80">
        <v>2994</v>
      </c>
      <c r="H18" s="81">
        <v>39039</v>
      </c>
      <c r="N18" s="2" t="s">
        <v>20</v>
      </c>
      <c r="O18" s="2" t="s">
        <v>27</v>
      </c>
    </row>
    <row r="19" spans="2:15" ht="18" customHeight="1" thickBot="1">
      <c r="C19" s="55">
        <v>5</v>
      </c>
      <c r="D19" s="56" t="s">
        <v>119</v>
      </c>
      <c r="E19" s="57"/>
      <c r="F19" s="80" t="s">
        <v>120</v>
      </c>
      <c r="G19" s="80">
        <v>3412</v>
      </c>
      <c r="H19" s="81">
        <v>38904</v>
      </c>
      <c r="N19" s="2" t="s">
        <v>15</v>
      </c>
      <c r="O19" s="2" t="s">
        <v>28</v>
      </c>
    </row>
    <row r="20" spans="2:15" ht="18" customHeight="1" thickBot="1">
      <c r="C20" s="55">
        <v>6</v>
      </c>
      <c r="D20" s="56" t="s">
        <v>121</v>
      </c>
      <c r="E20" s="57"/>
      <c r="F20" s="80" t="s">
        <v>122</v>
      </c>
      <c r="G20" s="80">
        <v>4729</v>
      </c>
      <c r="H20" s="81">
        <v>38473</v>
      </c>
      <c r="N20" s="2" t="s">
        <v>32</v>
      </c>
    </row>
    <row r="21" spans="2:15" ht="18" customHeight="1" thickBot="1">
      <c r="C21" s="55">
        <v>7</v>
      </c>
      <c r="D21" s="56" t="s">
        <v>123</v>
      </c>
      <c r="E21" s="57"/>
      <c r="F21" s="80" t="s">
        <v>124</v>
      </c>
      <c r="G21" s="80">
        <v>6254</v>
      </c>
      <c r="H21" s="81">
        <v>39187</v>
      </c>
      <c r="N21" s="2" t="s">
        <v>17</v>
      </c>
    </row>
    <row r="22" spans="2:15" ht="18" customHeight="1" thickBot="1">
      <c r="C22" s="55">
        <v>8</v>
      </c>
      <c r="D22" s="56" t="s">
        <v>125</v>
      </c>
      <c r="E22" s="57"/>
      <c r="F22" s="80" t="s">
        <v>126</v>
      </c>
      <c r="G22" s="80">
        <v>6582</v>
      </c>
      <c r="H22" s="81">
        <v>39154</v>
      </c>
      <c r="N22" s="2" t="s">
        <v>18</v>
      </c>
    </row>
    <row r="23" spans="2:15" ht="18" customHeight="1" thickBot="1">
      <c r="C23" s="55">
        <v>9</v>
      </c>
      <c r="D23" s="56" t="s">
        <v>127</v>
      </c>
      <c r="E23" s="57"/>
      <c r="F23" s="80" t="s">
        <v>128</v>
      </c>
      <c r="G23" s="80">
        <v>7017</v>
      </c>
      <c r="H23" s="81">
        <v>38912</v>
      </c>
      <c r="N23" s="2" t="s">
        <v>19</v>
      </c>
    </row>
    <row r="24" spans="2:15" ht="18" customHeight="1" thickBot="1">
      <c r="C24" s="55">
        <v>10</v>
      </c>
      <c r="D24" s="56" t="s">
        <v>129</v>
      </c>
      <c r="E24" s="57"/>
      <c r="F24" s="80" t="s">
        <v>130</v>
      </c>
      <c r="G24" s="80">
        <v>7304</v>
      </c>
      <c r="H24" s="81">
        <v>37932</v>
      </c>
      <c r="N24" s="2" t="s">
        <v>61</v>
      </c>
    </row>
    <row r="25" spans="2:15" ht="18" customHeight="1" thickBot="1">
      <c r="C25" s="55">
        <v>11</v>
      </c>
      <c r="D25" s="56" t="s">
        <v>131</v>
      </c>
      <c r="E25" s="57"/>
      <c r="F25" s="80" t="s">
        <v>132</v>
      </c>
      <c r="G25" s="80">
        <v>9871</v>
      </c>
      <c r="H25" s="81">
        <v>38161</v>
      </c>
      <c r="N25" s="2" t="s">
        <v>20</v>
      </c>
    </row>
    <row r="26" spans="2:15" ht="18" customHeight="1">
      <c r="C26" s="7"/>
      <c r="D26" s="7"/>
      <c r="E26" s="7"/>
      <c r="F26" s="7"/>
      <c r="G26" s="7"/>
      <c r="H26" s="7"/>
      <c r="N26" s="2" t="s">
        <v>21</v>
      </c>
    </row>
    <row r="27" spans="2:15" ht="18" customHeight="1">
      <c r="C27" s="7"/>
      <c r="D27" s="7"/>
      <c r="E27" s="7"/>
      <c r="F27" s="7"/>
      <c r="G27" s="7"/>
      <c r="H27" s="7"/>
      <c r="N27" s="2" t="s">
        <v>22</v>
      </c>
    </row>
    <row r="28" spans="2:15" ht="18" customHeight="1" thickBot="1">
      <c r="C28" s="30"/>
      <c r="D28" s="62" t="s">
        <v>29</v>
      </c>
      <c r="E28" s="165" t="s">
        <v>133</v>
      </c>
      <c r="F28" s="165"/>
      <c r="G28" s="165"/>
      <c r="H28" s="165"/>
      <c r="N28" s="2" t="s">
        <v>23</v>
      </c>
    </row>
    <row r="29" spans="2:15" ht="18" customHeight="1" thickBot="1">
      <c r="C29" s="30"/>
      <c r="D29" s="63" t="s">
        <v>5</v>
      </c>
      <c r="E29" s="167">
        <v>667701876</v>
      </c>
      <c r="F29" s="157"/>
      <c r="G29" s="157"/>
      <c r="H29" s="157"/>
      <c r="N29" s="2" t="s">
        <v>24</v>
      </c>
    </row>
    <row r="30" spans="2:15" ht="18" customHeight="1" thickBot="1">
      <c r="C30" s="30"/>
      <c r="D30" s="63" t="s">
        <v>8</v>
      </c>
      <c r="E30" s="157" t="s">
        <v>134</v>
      </c>
      <c r="F30" s="157"/>
      <c r="G30" s="157"/>
      <c r="H30" s="157"/>
    </row>
    <row r="31" spans="2:15" ht="18" customHeight="1">
      <c r="C31" s="4"/>
      <c r="D31" s="4"/>
      <c r="E31" s="4"/>
      <c r="F31" s="4"/>
      <c r="G31" s="4"/>
      <c r="H31" s="4"/>
    </row>
    <row r="32" spans="2:15" ht="18" customHeight="1">
      <c r="B32" s="64"/>
      <c r="C32" s="85" t="s">
        <v>135</v>
      </c>
      <c r="D32" s="86"/>
      <c r="E32" s="86"/>
      <c r="F32" s="86"/>
      <c r="G32" s="86"/>
      <c r="H32" s="87"/>
    </row>
    <row r="33" spans="2:8" ht="15">
      <c r="B33" s="64"/>
      <c r="C33" s="86" t="s">
        <v>136</v>
      </c>
      <c r="D33" s="86"/>
      <c r="E33" s="86"/>
      <c r="F33" s="86"/>
      <c r="G33" s="86"/>
      <c r="H33" s="87"/>
    </row>
    <row r="34" spans="2:8" ht="15">
      <c r="C34" s="7"/>
      <c r="D34" s="7"/>
      <c r="E34" s="7"/>
      <c r="F34" s="7"/>
      <c r="G34" s="7"/>
      <c r="H34" s="7"/>
    </row>
    <row r="35" spans="2:8" ht="15">
      <c r="C35" s="7"/>
      <c r="D35" s="7"/>
      <c r="E35" s="7"/>
      <c r="F35" s="7"/>
      <c r="G35" s="7"/>
      <c r="H35" s="7"/>
    </row>
    <row r="36" spans="2:8" ht="15">
      <c r="C36" s="4"/>
      <c r="D36" s="4"/>
      <c r="E36" s="4"/>
      <c r="F36" s="4"/>
      <c r="G36" s="4"/>
      <c r="H36" s="4"/>
    </row>
    <row r="37" spans="2:8" ht="15.75" thickBot="1">
      <c r="C37" s="158" t="s">
        <v>33</v>
      </c>
      <c r="D37" s="158"/>
      <c r="E37" s="166">
        <v>43427</v>
      </c>
      <c r="F37" s="159"/>
      <c r="G37" s="159"/>
      <c r="H37" s="159"/>
    </row>
    <row r="38" spans="2:8" ht="15">
      <c r="C38" s="4"/>
      <c r="D38" s="4"/>
      <c r="E38" s="4"/>
      <c r="F38" s="4"/>
      <c r="G38" s="4"/>
      <c r="H38" s="4"/>
    </row>
    <row r="39" spans="2:8" ht="15">
      <c r="C39" s="4"/>
      <c r="D39" s="4"/>
      <c r="E39" s="4"/>
      <c r="F39" s="4"/>
      <c r="G39" s="4"/>
      <c r="H39" s="4"/>
    </row>
    <row r="40" spans="2:8" ht="15">
      <c r="C40" s="4"/>
      <c r="D40" s="4"/>
      <c r="E40" s="67"/>
      <c r="F40" s="4"/>
      <c r="G40" s="4"/>
      <c r="H40" s="4"/>
    </row>
    <row r="41" spans="2:8" ht="15">
      <c r="C41" s="68"/>
      <c r="D41" s="4"/>
      <c r="E41" s="4"/>
      <c r="F41" s="4"/>
      <c r="G41" s="4"/>
      <c r="H41" s="4"/>
    </row>
  </sheetData>
  <mergeCells count="8">
    <mergeCell ref="C37:D37"/>
    <mergeCell ref="E37:H37"/>
    <mergeCell ref="C6:H6"/>
    <mergeCell ref="F12:H12"/>
    <mergeCell ref="C13:H13"/>
    <mergeCell ref="E28:H28"/>
    <mergeCell ref="E29:H29"/>
    <mergeCell ref="E30:H30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$N$20:$N$29</formula1>
    </dataValidation>
    <dataValidation type="list" allowBlank="1" showInputMessage="1" showErrorMessage="1" sqref="D12">
      <formula1>$N$20:$N$29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published="0"/>
  <dimension ref="A6:O38"/>
  <sheetViews>
    <sheetView workbookViewId="0">
      <selection activeCell="J21" sqref="J21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  <col min="9" max="9" width="8" customWidth="1"/>
  </cols>
  <sheetData>
    <row r="6" spans="1:14" ht="21.75">
      <c r="C6" s="160" t="s">
        <v>31</v>
      </c>
      <c r="D6" s="160"/>
      <c r="E6" s="160"/>
      <c r="F6" s="160"/>
      <c r="G6" s="160"/>
      <c r="H6" s="160"/>
    </row>
    <row r="7" spans="1:14" ht="18.75">
      <c r="A7" s="1"/>
      <c r="B7" s="1"/>
      <c r="C7" s="42"/>
      <c r="D7" s="43" t="s">
        <v>6</v>
      </c>
      <c r="E7" s="44" t="s">
        <v>10</v>
      </c>
      <c r="F7" s="11"/>
      <c r="G7" s="4"/>
      <c r="H7" s="4"/>
    </row>
    <row r="8" spans="1:14" ht="18.75">
      <c r="A8" s="1"/>
      <c r="B8" s="1"/>
      <c r="C8" s="42"/>
      <c r="D8" s="43" t="s">
        <v>7</v>
      </c>
      <c r="E8" s="44" t="s">
        <v>14</v>
      </c>
      <c r="F8" s="12"/>
      <c r="G8" s="4"/>
      <c r="H8" s="4"/>
    </row>
    <row r="9" spans="1:14" ht="15.75">
      <c r="A9" s="1"/>
      <c r="B9" s="1"/>
      <c r="C9" s="12"/>
      <c r="D9" s="45" t="s">
        <v>9</v>
      </c>
      <c r="E9" s="44">
        <v>2019</v>
      </c>
      <c r="F9" s="4"/>
      <c r="G9" s="14"/>
      <c r="H9" s="15"/>
      <c r="N9" s="2" t="s">
        <v>10</v>
      </c>
    </row>
    <row r="10" spans="1:14" ht="15.75">
      <c r="C10" s="4"/>
      <c r="D10" s="45" t="s">
        <v>26</v>
      </c>
      <c r="E10" s="46" t="s">
        <v>27</v>
      </c>
      <c r="F10" s="15"/>
      <c r="G10" s="15"/>
      <c r="H10" s="15"/>
      <c r="N10" s="2" t="s">
        <v>11</v>
      </c>
    </row>
    <row r="11" spans="1:14" ht="19.5" thickBot="1">
      <c r="C11" s="4"/>
      <c r="D11" s="47"/>
      <c r="E11" s="15"/>
      <c r="F11" s="15"/>
      <c r="G11" s="15"/>
      <c r="H11" s="15"/>
      <c r="N11" s="2" t="s">
        <v>12</v>
      </c>
    </row>
    <row r="12" spans="1:14" ht="15.75" thickBot="1">
      <c r="C12" s="48" t="s">
        <v>16</v>
      </c>
      <c r="D12" s="49" t="s">
        <v>19</v>
      </c>
      <c r="E12" s="50" t="s">
        <v>25</v>
      </c>
      <c r="F12" s="161" t="s">
        <v>137</v>
      </c>
      <c r="G12" s="162"/>
      <c r="H12" s="163"/>
      <c r="I12" s="88">
        <f>SUM(G15:G18)</f>
        <v>11770</v>
      </c>
      <c r="N12" s="2" t="s">
        <v>13</v>
      </c>
    </row>
    <row r="13" spans="1:14" ht="15.75" thickBot="1">
      <c r="C13" s="164"/>
      <c r="D13" s="164"/>
      <c r="E13" s="164"/>
      <c r="F13" s="164"/>
      <c r="G13" s="164"/>
      <c r="H13" s="164"/>
      <c r="N13" s="2"/>
    </row>
    <row r="14" spans="1:14" ht="25.5" thickBot="1">
      <c r="C14" s="51" t="s">
        <v>0</v>
      </c>
      <c r="D14" s="69" t="s">
        <v>30</v>
      </c>
      <c r="E14" s="70"/>
      <c r="F14" s="52" t="s">
        <v>1</v>
      </c>
      <c r="G14" s="53" t="s">
        <v>2</v>
      </c>
      <c r="H14" s="54" t="s">
        <v>3</v>
      </c>
    </row>
    <row r="15" spans="1:14" ht="15.75" thickBot="1">
      <c r="C15" s="55">
        <v>1</v>
      </c>
      <c r="D15" s="56" t="s">
        <v>138</v>
      </c>
      <c r="E15" s="57" t="s">
        <v>139</v>
      </c>
      <c r="F15" s="80">
        <v>5904801</v>
      </c>
      <c r="G15" s="80">
        <v>1374</v>
      </c>
      <c r="H15" s="81">
        <v>37709</v>
      </c>
      <c r="N15" s="2">
        <v>2018</v>
      </c>
    </row>
    <row r="16" spans="1:14" ht="15.75" thickBot="1">
      <c r="C16" s="55">
        <v>2</v>
      </c>
      <c r="D16" s="56" t="s">
        <v>140</v>
      </c>
      <c r="E16" s="57" t="s">
        <v>141</v>
      </c>
      <c r="F16" s="80">
        <v>5913274</v>
      </c>
      <c r="G16" s="80">
        <v>1378</v>
      </c>
      <c r="H16" s="81">
        <v>38165</v>
      </c>
      <c r="N16" s="2">
        <v>2019</v>
      </c>
    </row>
    <row r="17" spans="2:15" ht="18" customHeight="1" thickBot="1">
      <c r="C17" s="55">
        <v>3</v>
      </c>
      <c r="D17" s="56" t="s">
        <v>142</v>
      </c>
      <c r="E17" s="57" t="s">
        <v>143</v>
      </c>
      <c r="F17" s="80">
        <v>5928497</v>
      </c>
      <c r="G17" s="80">
        <v>3944</v>
      </c>
      <c r="H17" s="81">
        <v>38105</v>
      </c>
      <c r="N17" s="2" t="s">
        <v>14</v>
      </c>
    </row>
    <row r="18" spans="2:15" ht="18" customHeight="1" thickBot="1">
      <c r="C18" s="55">
        <v>4</v>
      </c>
      <c r="D18" s="56" t="s">
        <v>144</v>
      </c>
      <c r="E18" s="57" t="s">
        <v>145</v>
      </c>
      <c r="F18" s="80">
        <v>5943453</v>
      </c>
      <c r="G18" s="80">
        <v>5074</v>
      </c>
      <c r="H18" s="81">
        <v>38650</v>
      </c>
      <c r="N18" s="2" t="s">
        <v>20</v>
      </c>
      <c r="O18" s="2" t="s">
        <v>27</v>
      </c>
    </row>
    <row r="19" spans="2:15" ht="18" customHeight="1" thickBot="1">
      <c r="C19" s="55">
        <v>5</v>
      </c>
      <c r="D19" s="56" t="s">
        <v>146</v>
      </c>
      <c r="E19" s="57" t="s">
        <v>147</v>
      </c>
      <c r="F19" s="80">
        <v>5928489</v>
      </c>
      <c r="G19" s="80">
        <v>7472</v>
      </c>
      <c r="H19" s="81">
        <v>37633</v>
      </c>
      <c r="N19" s="2" t="s">
        <v>15</v>
      </c>
      <c r="O19" s="2" t="s">
        <v>28</v>
      </c>
    </row>
    <row r="20" spans="2:15" ht="18" customHeight="1" thickBot="1">
      <c r="C20" s="55">
        <v>6</v>
      </c>
      <c r="D20" s="60" t="s">
        <v>148</v>
      </c>
      <c r="E20" s="61" t="s">
        <v>149</v>
      </c>
      <c r="F20" s="83">
        <v>5963948</v>
      </c>
      <c r="G20" s="83">
        <v>10206</v>
      </c>
      <c r="H20" s="84">
        <v>37935</v>
      </c>
      <c r="N20" s="2" t="s">
        <v>32</v>
      </c>
    </row>
    <row r="21" spans="2:15" ht="18" customHeight="1" thickBot="1">
      <c r="C21" s="55">
        <v>7</v>
      </c>
      <c r="D21" s="56" t="s">
        <v>150</v>
      </c>
      <c r="E21" s="57" t="s">
        <v>151</v>
      </c>
      <c r="F21" s="80">
        <v>5893707</v>
      </c>
      <c r="G21" s="80">
        <v>10495</v>
      </c>
      <c r="H21" s="81">
        <v>37716</v>
      </c>
      <c r="N21" s="2" t="s">
        <v>17</v>
      </c>
    </row>
    <row r="22" spans="2:15" ht="18" customHeight="1" thickBot="1">
      <c r="C22" s="55">
        <v>8</v>
      </c>
      <c r="D22" s="56"/>
      <c r="E22" s="57"/>
      <c r="F22" s="80"/>
      <c r="G22" s="80"/>
      <c r="H22" s="81"/>
      <c r="N22" s="2" t="s">
        <v>18</v>
      </c>
    </row>
    <row r="23" spans="2:15" ht="18" customHeight="1">
      <c r="C23" s="7"/>
      <c r="D23" s="7"/>
      <c r="E23" s="7"/>
      <c r="F23" s="7"/>
      <c r="G23" s="7"/>
      <c r="H23" s="7"/>
      <c r="N23" s="2" t="s">
        <v>21</v>
      </c>
    </row>
    <row r="24" spans="2:15" ht="18" customHeight="1">
      <c r="C24" s="7"/>
      <c r="D24" s="7"/>
      <c r="E24" s="7"/>
      <c r="F24" s="7"/>
      <c r="G24" s="7"/>
      <c r="H24" s="7"/>
      <c r="N24" s="2" t="s">
        <v>22</v>
      </c>
    </row>
    <row r="25" spans="2:15" ht="18" customHeight="1" thickBot="1">
      <c r="C25" s="30"/>
      <c r="D25" s="62" t="s">
        <v>29</v>
      </c>
      <c r="E25" s="165" t="s">
        <v>152</v>
      </c>
      <c r="F25" s="165"/>
      <c r="G25" s="165"/>
      <c r="H25" s="165"/>
      <c r="N25" s="2" t="s">
        <v>23</v>
      </c>
    </row>
    <row r="26" spans="2:15" ht="18" customHeight="1" thickBot="1">
      <c r="C26" s="30"/>
      <c r="D26" s="63" t="s">
        <v>5</v>
      </c>
      <c r="E26" s="157" t="s">
        <v>153</v>
      </c>
      <c r="F26" s="157"/>
      <c r="G26" s="157"/>
      <c r="H26" s="157"/>
      <c r="N26" s="2" t="s">
        <v>24</v>
      </c>
    </row>
    <row r="27" spans="2:15" ht="18" customHeight="1" thickBot="1">
      <c r="C27" s="30"/>
      <c r="D27" s="63" t="s">
        <v>8</v>
      </c>
      <c r="E27" s="157" t="s">
        <v>154</v>
      </c>
      <c r="F27" s="157"/>
      <c r="G27" s="157"/>
      <c r="H27" s="157"/>
    </row>
    <row r="28" spans="2:15" ht="18" customHeight="1">
      <c r="C28" s="4"/>
      <c r="D28" s="4"/>
      <c r="E28" s="4"/>
      <c r="F28" s="4"/>
      <c r="G28" s="4"/>
      <c r="H28" s="4"/>
    </row>
    <row r="29" spans="2:15" ht="18" customHeight="1">
      <c r="B29" s="64"/>
      <c r="C29" s="65" t="s">
        <v>34</v>
      </c>
      <c r="D29" s="65"/>
      <c r="E29" s="65"/>
      <c r="F29" s="65"/>
      <c r="G29" s="65"/>
      <c r="H29" s="66"/>
    </row>
    <row r="30" spans="2:15" ht="18" customHeight="1">
      <c r="B30" s="64"/>
      <c r="C30" s="65" t="s">
        <v>35</v>
      </c>
      <c r="D30" s="65"/>
      <c r="E30" s="65"/>
      <c r="F30" s="65"/>
      <c r="G30" s="65"/>
      <c r="H30" s="66"/>
    </row>
    <row r="31" spans="2:15" ht="18" customHeight="1">
      <c r="C31" s="7"/>
      <c r="D31" s="7"/>
      <c r="E31" s="7"/>
      <c r="F31" s="7"/>
      <c r="G31" s="7"/>
      <c r="H31" s="7"/>
    </row>
    <row r="32" spans="2:15" ht="18" customHeight="1">
      <c r="C32" s="7"/>
      <c r="D32" s="7"/>
      <c r="E32" s="7"/>
      <c r="F32" s="7"/>
      <c r="G32" s="7"/>
      <c r="H32" s="7"/>
    </row>
    <row r="33" spans="3:8" ht="15">
      <c r="C33" s="4"/>
      <c r="D33" s="4"/>
      <c r="E33" s="4"/>
      <c r="F33" s="4"/>
      <c r="G33" s="4"/>
      <c r="H33" s="4"/>
    </row>
    <row r="34" spans="3:8" ht="15.75" thickBot="1">
      <c r="C34" s="158" t="s">
        <v>33</v>
      </c>
      <c r="D34" s="158"/>
      <c r="E34" s="166">
        <v>43412</v>
      </c>
      <c r="F34" s="159"/>
      <c r="G34" s="159"/>
      <c r="H34" s="159"/>
    </row>
    <row r="35" spans="3:8" ht="15">
      <c r="C35" s="4"/>
      <c r="D35" s="4"/>
      <c r="E35" s="4"/>
      <c r="F35" s="4"/>
      <c r="G35" s="4"/>
      <c r="H35" s="4"/>
    </row>
    <row r="36" spans="3:8" ht="15">
      <c r="C36" s="4"/>
      <c r="D36" s="4"/>
      <c r="E36" s="4"/>
      <c r="F36" s="4"/>
      <c r="G36" s="4"/>
      <c r="H36" s="4"/>
    </row>
    <row r="37" spans="3:8" ht="15">
      <c r="C37" s="4"/>
      <c r="D37" s="4"/>
      <c r="E37" s="67"/>
      <c r="F37" s="4"/>
      <c r="G37" s="4"/>
      <c r="H37" s="4"/>
    </row>
    <row r="38" spans="3:8" ht="15">
      <c r="C38" s="68"/>
      <c r="D38" s="4"/>
      <c r="E38" s="4"/>
      <c r="F38" s="4"/>
      <c r="G38" s="4"/>
      <c r="H38" s="4"/>
    </row>
  </sheetData>
  <mergeCells count="8">
    <mergeCell ref="C34:D34"/>
    <mergeCell ref="E34:H34"/>
    <mergeCell ref="C6:H6"/>
    <mergeCell ref="F12:H12"/>
    <mergeCell ref="C13:H13"/>
    <mergeCell ref="E25:H25"/>
    <mergeCell ref="E26:H26"/>
    <mergeCell ref="E27:H27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$N$20:$N$26</formula1>
    </dataValidation>
    <dataValidation type="list" allowBlank="1" showInputMessage="1" showErrorMessage="1" sqref="D12">
      <formula1>$N$20:$N$26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published="0"/>
  <dimension ref="A6:O37"/>
  <sheetViews>
    <sheetView workbookViewId="0">
      <selection activeCell="J15" sqref="J15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  <col min="9" max="9" width="8" customWidth="1"/>
  </cols>
  <sheetData>
    <row r="6" spans="1:14" ht="21.75">
      <c r="C6" s="160" t="s">
        <v>31</v>
      </c>
      <c r="D6" s="160"/>
      <c r="E6" s="160"/>
      <c r="F6" s="160"/>
      <c r="G6" s="160"/>
      <c r="H6" s="160"/>
    </row>
    <row r="7" spans="1:14" ht="18.75">
      <c r="A7" s="1"/>
      <c r="B7" s="1"/>
      <c r="C7" s="42"/>
      <c r="D7" s="43" t="s">
        <v>6</v>
      </c>
      <c r="E7" s="44" t="s">
        <v>10</v>
      </c>
      <c r="F7" s="11"/>
      <c r="G7" s="4"/>
      <c r="H7" s="4"/>
    </row>
    <row r="8" spans="1:14" ht="18.75">
      <c r="A8" s="1"/>
      <c r="B8" s="1"/>
      <c r="C8" s="42"/>
      <c r="D8" s="43" t="s">
        <v>7</v>
      </c>
      <c r="E8" s="44" t="s">
        <v>14</v>
      </c>
      <c r="F8" s="12"/>
      <c r="G8" s="4"/>
      <c r="H8" s="4"/>
    </row>
    <row r="9" spans="1:14" ht="15.75">
      <c r="A9" s="1"/>
      <c r="B9" s="1"/>
      <c r="C9" s="12"/>
      <c r="D9" s="45" t="s">
        <v>9</v>
      </c>
      <c r="E9" s="44">
        <v>2019</v>
      </c>
      <c r="F9" s="4"/>
      <c r="G9" s="14"/>
      <c r="H9" s="15"/>
      <c r="N9" s="2" t="s">
        <v>10</v>
      </c>
    </row>
    <row r="10" spans="1:14" ht="15.75">
      <c r="C10" s="4"/>
      <c r="D10" s="45" t="s">
        <v>26</v>
      </c>
      <c r="E10" s="46" t="s">
        <v>27</v>
      </c>
      <c r="F10" s="15"/>
      <c r="G10" s="15"/>
      <c r="H10" s="15"/>
      <c r="N10" s="2" t="s">
        <v>11</v>
      </c>
    </row>
    <row r="11" spans="1:14" ht="19.5" thickBot="1">
      <c r="C11" s="4"/>
      <c r="D11" s="47"/>
      <c r="E11" s="15"/>
      <c r="F11" s="15"/>
      <c r="G11" s="15"/>
      <c r="H11" s="15"/>
      <c r="N11" s="2" t="s">
        <v>12</v>
      </c>
    </row>
    <row r="12" spans="1:14" ht="15.75" thickBot="1">
      <c r="C12" s="48" t="s">
        <v>16</v>
      </c>
      <c r="D12" s="49" t="s">
        <v>19</v>
      </c>
      <c r="E12" s="50" t="s">
        <v>25</v>
      </c>
      <c r="F12" s="161" t="s">
        <v>155</v>
      </c>
      <c r="G12" s="162"/>
      <c r="H12" s="163"/>
      <c r="I12" s="88">
        <f>SUM(G15:G18)</f>
        <v>13553</v>
      </c>
      <c r="N12" s="2" t="s">
        <v>13</v>
      </c>
    </row>
    <row r="13" spans="1:14" ht="15.75" thickBot="1">
      <c r="C13" s="164"/>
      <c r="D13" s="164"/>
      <c r="E13" s="164"/>
      <c r="F13" s="164"/>
      <c r="G13" s="164"/>
      <c r="H13" s="164"/>
      <c r="N13" s="2"/>
    </row>
    <row r="14" spans="1:14" ht="25.5" thickBot="1">
      <c r="C14" s="51" t="s">
        <v>0</v>
      </c>
      <c r="D14" s="69" t="s">
        <v>30</v>
      </c>
      <c r="E14" s="70"/>
      <c r="F14" s="52" t="s">
        <v>1</v>
      </c>
      <c r="G14" s="53" t="s">
        <v>2</v>
      </c>
      <c r="H14" s="54" t="s">
        <v>3</v>
      </c>
    </row>
    <row r="15" spans="1:14" ht="15.75" thickBot="1">
      <c r="C15" s="55">
        <v>1</v>
      </c>
      <c r="D15" s="56" t="s">
        <v>156</v>
      </c>
      <c r="E15" s="57"/>
      <c r="F15" s="80">
        <v>5928223</v>
      </c>
      <c r="G15" s="80">
        <v>1794</v>
      </c>
      <c r="H15" s="81" t="s">
        <v>157</v>
      </c>
      <c r="N15" s="2">
        <v>2018</v>
      </c>
    </row>
    <row r="16" spans="1:14" ht="15.75" thickBot="1">
      <c r="C16" s="55">
        <v>2</v>
      </c>
      <c r="D16" s="60" t="s">
        <v>158</v>
      </c>
      <c r="E16" s="61" t="s">
        <v>159</v>
      </c>
      <c r="F16" s="83">
        <v>5971173</v>
      </c>
      <c r="G16" s="83">
        <v>3103</v>
      </c>
      <c r="H16" s="84" t="s">
        <v>160</v>
      </c>
      <c r="N16" s="2">
        <v>2019</v>
      </c>
    </row>
    <row r="17" spans="2:15" ht="18" customHeight="1" thickBot="1">
      <c r="C17" s="55">
        <v>3</v>
      </c>
      <c r="D17" s="60" t="s">
        <v>161</v>
      </c>
      <c r="E17" s="61" t="s">
        <v>159</v>
      </c>
      <c r="F17" s="83">
        <v>5984077</v>
      </c>
      <c r="G17" s="83">
        <v>3184</v>
      </c>
      <c r="H17" s="84" t="s">
        <v>157</v>
      </c>
      <c r="N17" s="2" t="s">
        <v>14</v>
      </c>
    </row>
    <row r="18" spans="2:15" ht="18" customHeight="1" thickBot="1">
      <c r="C18" s="55">
        <v>4</v>
      </c>
      <c r="D18" s="60" t="s">
        <v>162</v>
      </c>
      <c r="E18" s="61"/>
      <c r="F18" s="83">
        <v>5970670</v>
      </c>
      <c r="G18" s="83">
        <v>5472</v>
      </c>
      <c r="H18" s="84" t="s">
        <v>160</v>
      </c>
      <c r="N18" s="2" t="s">
        <v>20</v>
      </c>
      <c r="O18" s="2" t="s">
        <v>27</v>
      </c>
    </row>
    <row r="19" spans="2:15" ht="18" customHeight="1" thickBot="1">
      <c r="C19" s="55">
        <v>5</v>
      </c>
      <c r="D19" s="56" t="s">
        <v>163</v>
      </c>
      <c r="E19" s="57"/>
      <c r="F19" s="80">
        <v>5946366</v>
      </c>
      <c r="G19" s="80">
        <v>5559</v>
      </c>
      <c r="H19" s="81" t="s">
        <v>164</v>
      </c>
      <c r="N19" s="2" t="s">
        <v>15</v>
      </c>
      <c r="O19" s="2" t="s">
        <v>28</v>
      </c>
    </row>
    <row r="20" spans="2:15" ht="18" customHeight="1" thickBot="1">
      <c r="C20" s="55">
        <v>6</v>
      </c>
      <c r="D20" s="60" t="s">
        <v>165</v>
      </c>
      <c r="E20" s="61"/>
      <c r="F20" s="83">
        <v>5983714</v>
      </c>
      <c r="G20" s="83">
        <v>6460</v>
      </c>
      <c r="H20" s="84" t="s">
        <v>164</v>
      </c>
      <c r="N20" s="2" t="s">
        <v>32</v>
      </c>
    </row>
    <row r="21" spans="2:15" ht="18" customHeight="1" thickBot="1">
      <c r="C21" s="55">
        <v>7</v>
      </c>
      <c r="D21" s="56" t="s">
        <v>166</v>
      </c>
      <c r="E21" s="57"/>
      <c r="F21" s="80">
        <v>5935111</v>
      </c>
      <c r="G21" s="80" t="s">
        <v>106</v>
      </c>
      <c r="H21" s="81" t="s">
        <v>164</v>
      </c>
      <c r="N21" s="2" t="s">
        <v>87</v>
      </c>
    </row>
    <row r="22" spans="2:15" ht="18" customHeight="1">
      <c r="C22" s="7"/>
      <c r="D22" s="7"/>
      <c r="E22" s="7"/>
      <c r="F22" s="7"/>
      <c r="G22" s="7"/>
      <c r="H22" s="7"/>
      <c r="N22" s="2" t="s">
        <v>21</v>
      </c>
    </row>
    <row r="23" spans="2:15" ht="18" customHeight="1">
      <c r="C23" s="7"/>
      <c r="D23" s="7"/>
      <c r="E23" s="7"/>
      <c r="F23" s="7"/>
      <c r="G23" s="7"/>
      <c r="H23" s="7"/>
      <c r="N23" s="2" t="s">
        <v>22</v>
      </c>
    </row>
    <row r="24" spans="2:15" ht="18" customHeight="1" thickBot="1">
      <c r="C24" s="30"/>
      <c r="D24" s="62" t="s">
        <v>29</v>
      </c>
      <c r="E24" s="165" t="s">
        <v>167</v>
      </c>
      <c r="F24" s="165"/>
      <c r="G24" s="165"/>
      <c r="H24" s="165"/>
      <c r="N24" s="2" t="s">
        <v>23</v>
      </c>
    </row>
    <row r="25" spans="2:15" ht="18" customHeight="1" thickBot="1">
      <c r="C25" s="30"/>
      <c r="D25" s="63" t="s">
        <v>5</v>
      </c>
      <c r="E25" s="157">
        <v>609794044</v>
      </c>
      <c r="F25" s="157"/>
      <c r="G25" s="157"/>
      <c r="H25" s="157"/>
      <c r="N25" s="2" t="s">
        <v>24</v>
      </c>
    </row>
    <row r="26" spans="2:15" ht="18" customHeight="1" thickBot="1">
      <c r="C26" s="30"/>
      <c r="D26" s="63" t="s">
        <v>8</v>
      </c>
      <c r="E26" s="157" t="s">
        <v>168</v>
      </c>
      <c r="F26" s="157"/>
      <c r="G26" s="157"/>
      <c r="H26" s="157"/>
    </row>
    <row r="27" spans="2:15" ht="18" customHeight="1">
      <c r="C27" s="4"/>
      <c r="D27" s="4"/>
      <c r="E27" s="4"/>
      <c r="F27" s="4"/>
      <c r="G27" s="4"/>
      <c r="H27" s="4"/>
    </row>
    <row r="28" spans="2:15" ht="18" customHeight="1">
      <c r="B28" s="64"/>
      <c r="C28" s="86" t="s">
        <v>135</v>
      </c>
      <c r="D28" s="86"/>
      <c r="E28" s="86"/>
      <c r="F28" s="86"/>
      <c r="G28" s="86"/>
      <c r="H28" s="87"/>
    </row>
    <row r="29" spans="2:15" ht="18" customHeight="1">
      <c r="B29" s="64"/>
      <c r="C29" s="86" t="s">
        <v>136</v>
      </c>
      <c r="D29" s="86"/>
      <c r="E29" s="86"/>
      <c r="F29" s="86"/>
      <c r="G29" s="86"/>
      <c r="H29" s="87"/>
    </row>
    <row r="30" spans="2:15" ht="18" customHeight="1">
      <c r="C30" s="7"/>
      <c r="D30" s="7"/>
      <c r="E30" s="7"/>
      <c r="F30" s="7"/>
      <c r="G30" s="7"/>
      <c r="H30" s="7"/>
    </row>
    <row r="31" spans="2:15" ht="18" customHeight="1">
      <c r="C31" s="7"/>
      <c r="D31" s="7"/>
      <c r="E31" s="7"/>
      <c r="F31" s="7"/>
      <c r="G31" s="7"/>
      <c r="H31" s="7"/>
    </row>
    <row r="32" spans="2:15" ht="18" customHeight="1">
      <c r="C32" s="4"/>
      <c r="D32" s="4"/>
      <c r="E32" s="4"/>
      <c r="F32" s="4"/>
      <c r="G32" s="4"/>
      <c r="H32" s="4"/>
    </row>
    <row r="33" spans="3:8" ht="15.75" thickBot="1">
      <c r="C33" s="158" t="s">
        <v>33</v>
      </c>
      <c r="D33" s="158"/>
      <c r="E33" s="159" t="s">
        <v>169</v>
      </c>
      <c r="F33" s="159"/>
      <c r="G33" s="159"/>
      <c r="H33" s="159"/>
    </row>
    <row r="34" spans="3:8" ht="15">
      <c r="C34" s="4"/>
      <c r="D34" s="4"/>
      <c r="E34" s="4"/>
      <c r="F34" s="4"/>
      <c r="G34" s="4"/>
      <c r="H34" s="4"/>
    </row>
    <row r="35" spans="3:8" ht="15">
      <c r="C35" s="4"/>
      <c r="D35" s="4"/>
      <c r="E35" s="4"/>
      <c r="F35" s="4"/>
      <c r="G35" s="4"/>
      <c r="H35" s="4"/>
    </row>
    <row r="36" spans="3:8" ht="15">
      <c r="C36" s="4"/>
      <c r="D36" s="4"/>
      <c r="E36" s="67"/>
      <c r="F36" s="4"/>
      <c r="G36" s="4"/>
      <c r="H36" s="4"/>
    </row>
    <row r="37" spans="3:8" ht="15">
      <c r="C37" s="68"/>
      <c r="D37" s="4"/>
      <c r="E37" s="4"/>
      <c r="F37" s="4"/>
      <c r="G37" s="4"/>
      <c r="H37" s="4"/>
    </row>
  </sheetData>
  <mergeCells count="8">
    <mergeCell ref="C33:D33"/>
    <mergeCell ref="E33:H33"/>
    <mergeCell ref="C6:H6"/>
    <mergeCell ref="F12:H12"/>
    <mergeCell ref="C13:H13"/>
    <mergeCell ref="E24:H24"/>
    <mergeCell ref="E25:H25"/>
    <mergeCell ref="E26:H26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$N$20:$N$25</formula1>
    </dataValidation>
    <dataValidation type="list" allowBlank="1" showInputMessage="1" showErrorMessage="1" sqref="D12">
      <formula1>$N$20:$N$25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published="0"/>
  <dimension ref="A6:O37"/>
  <sheetViews>
    <sheetView workbookViewId="0">
      <selection activeCell="D24" sqref="D24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1.42578125" customWidth="1"/>
    <col min="6" max="6" width="12.42578125" customWidth="1"/>
    <col min="7" max="7" width="11.85546875" customWidth="1"/>
    <col min="8" max="8" width="12" customWidth="1"/>
    <col min="9" max="9" width="8.28515625" customWidth="1"/>
  </cols>
  <sheetData>
    <row r="6" spans="1:14" ht="21.75">
      <c r="C6" s="160" t="s">
        <v>31</v>
      </c>
      <c r="D6" s="160"/>
      <c r="E6" s="160"/>
      <c r="F6" s="160"/>
      <c r="G6" s="160"/>
      <c r="H6" s="160"/>
    </row>
    <row r="7" spans="1:14" ht="18.75">
      <c r="A7" s="1"/>
      <c r="B7" s="1"/>
      <c r="C7" s="42"/>
      <c r="D7" s="43" t="s">
        <v>6</v>
      </c>
      <c r="E7" s="44" t="s">
        <v>10</v>
      </c>
      <c r="F7" s="11"/>
      <c r="G7" s="4"/>
      <c r="H7" s="4"/>
    </row>
    <row r="8" spans="1:14" ht="18.75">
      <c r="A8" s="1"/>
      <c r="B8" s="1"/>
      <c r="C8" s="42"/>
      <c r="D8" s="43" t="s">
        <v>7</v>
      </c>
      <c r="E8" s="44" t="s">
        <v>14</v>
      </c>
      <c r="F8" s="12"/>
      <c r="G8" s="4"/>
      <c r="H8" s="4"/>
    </row>
    <row r="9" spans="1:14" ht="15.75">
      <c r="A9" s="1"/>
      <c r="B9" s="1"/>
      <c r="C9" s="12"/>
      <c r="D9" s="45" t="s">
        <v>9</v>
      </c>
      <c r="E9" s="44">
        <v>2019</v>
      </c>
      <c r="F9" s="4"/>
      <c r="G9" s="14"/>
      <c r="H9" s="15"/>
      <c r="N9" s="2" t="s">
        <v>10</v>
      </c>
    </row>
    <row r="10" spans="1:14" ht="15.75">
      <c r="C10" s="4"/>
      <c r="D10" s="45" t="s">
        <v>26</v>
      </c>
      <c r="E10" s="46" t="s">
        <v>27</v>
      </c>
      <c r="F10" s="15"/>
      <c r="G10" s="15"/>
      <c r="H10" s="15"/>
      <c r="N10" s="2" t="s">
        <v>11</v>
      </c>
    </row>
    <row r="11" spans="1:14" ht="19.5" thickBot="1">
      <c r="C11" s="4"/>
      <c r="D11" s="47"/>
      <c r="E11" s="15"/>
      <c r="F11" s="15"/>
      <c r="G11" s="15"/>
      <c r="H11" s="15"/>
      <c r="N11" s="2" t="s">
        <v>12</v>
      </c>
    </row>
    <row r="12" spans="1:14" ht="15.75" thickBot="1">
      <c r="C12" s="48" t="s">
        <v>16</v>
      </c>
      <c r="D12" s="49" t="s">
        <v>170</v>
      </c>
      <c r="E12" s="50" t="s">
        <v>25</v>
      </c>
      <c r="F12" s="161" t="s">
        <v>171</v>
      </c>
      <c r="G12" s="162"/>
      <c r="H12" s="163"/>
      <c r="I12" s="88">
        <f>SUM(G15:G18)</f>
        <v>23260</v>
      </c>
      <c r="N12" s="2" t="s">
        <v>13</v>
      </c>
    </row>
    <row r="13" spans="1:14" ht="15.75" thickBot="1">
      <c r="C13" s="164"/>
      <c r="D13" s="164"/>
      <c r="E13" s="164"/>
      <c r="F13" s="164"/>
      <c r="G13" s="164"/>
      <c r="H13" s="164"/>
      <c r="N13" s="2"/>
    </row>
    <row r="14" spans="1:14" ht="25.5" thickBot="1">
      <c r="C14" s="51" t="s">
        <v>0</v>
      </c>
      <c r="D14" s="168" t="s">
        <v>30</v>
      </c>
      <c r="E14" s="169"/>
      <c r="F14" s="52" t="s">
        <v>1</v>
      </c>
      <c r="G14" s="53" t="s">
        <v>2</v>
      </c>
      <c r="H14" s="54" t="s">
        <v>3</v>
      </c>
    </row>
    <row r="15" spans="1:14" ht="18" customHeight="1" thickBot="1">
      <c r="C15" s="55">
        <v>1</v>
      </c>
      <c r="D15" s="55" t="s">
        <v>172</v>
      </c>
      <c r="E15" s="57" t="s">
        <v>173</v>
      </c>
      <c r="F15" s="89">
        <v>5930947</v>
      </c>
      <c r="G15" s="80">
        <v>4132</v>
      </c>
      <c r="H15" s="81">
        <v>38180</v>
      </c>
      <c r="N15" s="2">
        <v>2019</v>
      </c>
    </row>
    <row r="16" spans="1:14" ht="18" customHeight="1" thickBot="1">
      <c r="C16" s="55">
        <v>2</v>
      </c>
      <c r="D16" s="90" t="s">
        <v>174</v>
      </c>
      <c r="E16" s="57" t="s">
        <v>145</v>
      </c>
      <c r="F16" s="89">
        <v>5928265</v>
      </c>
      <c r="G16" s="80">
        <v>4619</v>
      </c>
      <c r="H16" s="81">
        <v>38067</v>
      </c>
      <c r="N16" s="2" t="s">
        <v>61</v>
      </c>
    </row>
    <row r="17" spans="2:15" ht="18" customHeight="1" thickBot="1">
      <c r="C17" s="55">
        <v>3</v>
      </c>
      <c r="D17" s="57" t="s">
        <v>175</v>
      </c>
      <c r="E17" s="57" t="s">
        <v>176</v>
      </c>
      <c r="F17" s="80">
        <v>5907269</v>
      </c>
      <c r="G17" s="80">
        <v>6711</v>
      </c>
      <c r="H17" s="81">
        <v>38553</v>
      </c>
      <c r="N17" s="2"/>
      <c r="O17" s="2"/>
    </row>
    <row r="18" spans="2:15" ht="18" customHeight="1" thickBot="1">
      <c r="C18" s="55">
        <v>4</v>
      </c>
      <c r="D18" s="57" t="s">
        <v>177</v>
      </c>
      <c r="E18" s="57" t="s">
        <v>178</v>
      </c>
      <c r="F18" s="80">
        <v>5943932</v>
      </c>
      <c r="G18" s="80">
        <v>7798</v>
      </c>
      <c r="H18" s="81">
        <v>38435</v>
      </c>
      <c r="N18" s="2" t="s">
        <v>17</v>
      </c>
    </row>
    <row r="19" spans="2:15" ht="18" customHeight="1" thickBot="1">
      <c r="C19" s="55">
        <v>5</v>
      </c>
      <c r="D19" s="57" t="s">
        <v>179</v>
      </c>
      <c r="E19" s="57" t="s">
        <v>147</v>
      </c>
      <c r="F19" s="80">
        <v>5943974</v>
      </c>
      <c r="G19" s="80">
        <v>10495</v>
      </c>
      <c r="H19" s="81">
        <v>38575</v>
      </c>
      <c r="N19" s="2"/>
    </row>
    <row r="20" spans="2:15" ht="18" customHeight="1" thickBot="1">
      <c r="C20" s="55">
        <v>6</v>
      </c>
      <c r="D20" s="57" t="s">
        <v>180</v>
      </c>
      <c r="E20" s="57" t="s">
        <v>181</v>
      </c>
      <c r="F20" s="80">
        <v>5944021</v>
      </c>
      <c r="G20" s="80">
        <v>14757</v>
      </c>
      <c r="H20" s="81">
        <v>37994</v>
      </c>
      <c r="N20" s="2" t="s">
        <v>20</v>
      </c>
      <c r="O20" s="2" t="s">
        <v>27</v>
      </c>
    </row>
    <row r="21" spans="2:15" ht="18" customHeight="1" thickBot="1">
      <c r="C21" s="55">
        <v>7</v>
      </c>
      <c r="D21" s="57" t="s">
        <v>182</v>
      </c>
      <c r="E21" s="57" t="s">
        <v>183</v>
      </c>
      <c r="F21" s="80">
        <v>5951977</v>
      </c>
      <c r="G21" s="80" t="s">
        <v>106</v>
      </c>
      <c r="H21" s="81">
        <v>38454</v>
      </c>
      <c r="N21" s="2" t="s">
        <v>15</v>
      </c>
      <c r="O21" s="2" t="s">
        <v>28</v>
      </c>
    </row>
    <row r="22" spans="2:15" ht="18" customHeight="1" thickBot="1">
      <c r="C22" s="55">
        <v>8</v>
      </c>
      <c r="D22" s="57"/>
      <c r="E22" s="57"/>
      <c r="F22" s="80"/>
      <c r="G22" s="80"/>
      <c r="H22" s="81"/>
      <c r="N22" s="2" t="s">
        <v>20</v>
      </c>
    </row>
    <row r="24" spans="2:15" ht="69" customHeight="1" thickBot="1">
      <c r="C24" s="30"/>
      <c r="D24" s="62" t="s">
        <v>29</v>
      </c>
      <c r="E24" s="165" t="s">
        <v>184</v>
      </c>
      <c r="F24" s="165"/>
      <c r="G24" s="165"/>
      <c r="H24" s="165"/>
      <c r="N24" s="2" t="s">
        <v>23</v>
      </c>
    </row>
    <row r="25" spans="2:15" ht="18" customHeight="1" thickBot="1">
      <c r="C25" s="30"/>
      <c r="D25" s="63" t="s">
        <v>5</v>
      </c>
      <c r="E25" s="157">
        <v>617080402</v>
      </c>
      <c r="F25" s="157"/>
      <c r="G25" s="157"/>
      <c r="H25" s="157"/>
      <c r="N25" s="2" t="s">
        <v>24</v>
      </c>
    </row>
    <row r="26" spans="2:15" ht="18" customHeight="1" thickBot="1">
      <c r="C26" s="30"/>
      <c r="D26" s="63" t="s">
        <v>8</v>
      </c>
      <c r="E26" s="157" t="s">
        <v>185</v>
      </c>
      <c r="F26" s="157"/>
      <c r="G26" s="157"/>
      <c r="H26" s="157"/>
    </row>
    <row r="27" spans="2:15" ht="18" customHeight="1">
      <c r="C27" s="4"/>
      <c r="D27" s="4"/>
      <c r="E27" s="4"/>
      <c r="F27" s="4"/>
      <c r="G27" s="4"/>
      <c r="H27" s="4"/>
    </row>
    <row r="28" spans="2:15" ht="18" customHeight="1">
      <c r="B28" s="64"/>
      <c r="C28" s="65" t="s">
        <v>34</v>
      </c>
      <c r="D28" s="65"/>
      <c r="E28" s="65"/>
      <c r="F28" s="65"/>
      <c r="G28" s="65"/>
      <c r="H28" s="66"/>
    </row>
    <row r="29" spans="2:15" ht="18" customHeight="1">
      <c r="B29" s="64"/>
      <c r="C29" s="65" t="s">
        <v>35</v>
      </c>
      <c r="D29" s="65"/>
      <c r="E29" s="65"/>
      <c r="F29" s="65"/>
      <c r="G29" s="65"/>
      <c r="H29" s="66"/>
    </row>
    <row r="30" spans="2:15" ht="18" customHeight="1">
      <c r="C30" s="7"/>
      <c r="D30" s="7"/>
      <c r="E30" s="7"/>
      <c r="F30" s="7"/>
      <c r="G30" s="7"/>
      <c r="H30" s="7"/>
    </row>
    <row r="31" spans="2:15" ht="18" customHeight="1">
      <c r="C31" s="7"/>
      <c r="D31" s="7"/>
      <c r="E31" s="7"/>
      <c r="F31" s="7"/>
      <c r="G31" s="7"/>
      <c r="H31" s="7"/>
    </row>
    <row r="32" spans="2:15" ht="18" customHeight="1">
      <c r="C32" s="4"/>
      <c r="D32" s="4"/>
      <c r="E32" s="4"/>
      <c r="F32" s="4"/>
      <c r="G32" s="4"/>
      <c r="H32" s="4"/>
    </row>
    <row r="33" spans="3:8" ht="15.75" thickBot="1">
      <c r="C33" s="158" t="s">
        <v>33</v>
      </c>
      <c r="D33" s="158"/>
      <c r="E33" s="159"/>
      <c r="F33" s="159"/>
      <c r="G33" s="159"/>
      <c r="H33" s="159"/>
    </row>
    <row r="34" spans="3:8" ht="15">
      <c r="C34" s="4"/>
      <c r="D34" s="4"/>
      <c r="E34" s="4"/>
      <c r="F34" s="4"/>
      <c r="G34" s="4"/>
      <c r="H34" s="4"/>
    </row>
    <row r="35" spans="3:8" ht="15">
      <c r="C35" s="4"/>
      <c r="D35" s="4"/>
      <c r="E35" s="4"/>
      <c r="F35" s="4"/>
      <c r="G35" s="4"/>
      <c r="H35" s="4"/>
    </row>
    <row r="36" spans="3:8" ht="15">
      <c r="C36" s="4"/>
      <c r="D36" s="4"/>
      <c r="E36" s="67"/>
      <c r="F36" s="4"/>
      <c r="G36" s="4"/>
      <c r="H36" s="4"/>
    </row>
    <row r="37" spans="3:8" ht="15">
      <c r="C37" s="68"/>
      <c r="D37" s="4"/>
      <c r="E37" s="4"/>
      <c r="F37" s="4"/>
      <c r="G37" s="4"/>
      <c r="H37" s="4"/>
    </row>
  </sheetData>
  <mergeCells count="9">
    <mergeCell ref="E26:H26"/>
    <mergeCell ref="C33:D33"/>
    <mergeCell ref="E33:H33"/>
    <mergeCell ref="C6:H6"/>
    <mergeCell ref="F12:H12"/>
    <mergeCell ref="C13:H13"/>
    <mergeCell ref="D14:E14"/>
    <mergeCell ref="E24:H24"/>
    <mergeCell ref="E25:H25"/>
  </mergeCells>
  <dataValidations count="7">
    <dataValidation type="list" allowBlank="1" showDropDown="1" showInputMessage="1" showErrorMessage="1" sqref="C12">
      <formula1>$N$18:$N$25</formula1>
    </dataValidation>
    <dataValidation type="list" allowBlank="1" showInputMessage="1" showErrorMessage="1" sqref="E8">
      <formula1>$N$17:$N$21</formula1>
    </dataValidation>
    <dataValidation type="list" allowBlank="1" showInputMessage="1" showErrorMessage="1" sqref="E10">
      <formula1>$O$17:$O$21</formula1>
    </dataValidation>
    <dataValidation type="list" allowBlank="1" showInputMessage="1" showErrorMessage="1" sqref="E9">
      <formula1>$N$15:$N$15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published="0"/>
  <dimension ref="A6:AMJ37"/>
  <sheetViews>
    <sheetView workbookViewId="0">
      <selection activeCell="J17" sqref="J17"/>
    </sheetView>
  </sheetViews>
  <sheetFormatPr baseColWidth="10" defaultRowHeight="18" customHeight="1"/>
  <cols>
    <col min="1" max="1" width="2.85546875" style="91" customWidth="1"/>
    <col min="2" max="2" width="5.28515625" style="91" customWidth="1"/>
    <col min="3" max="3" width="6.85546875" style="91" customWidth="1"/>
    <col min="4" max="4" width="24.7109375" style="91" customWidth="1"/>
    <col min="5" max="5" width="31.5703125" style="91" customWidth="1"/>
    <col min="6" max="6" width="13.28515625" style="91" customWidth="1"/>
    <col min="7" max="7" width="12.5703125" style="91" customWidth="1"/>
    <col min="8" max="8" width="12.7109375" style="91" customWidth="1"/>
    <col min="9" max="9" width="8" style="91" customWidth="1"/>
    <col min="10" max="1024" width="11.28515625" style="91" customWidth="1"/>
  </cols>
  <sheetData>
    <row r="6" spans="1:14" ht="21.75" customHeight="1">
      <c r="C6" s="172" t="s">
        <v>31</v>
      </c>
      <c r="D6" s="172"/>
      <c r="E6" s="172"/>
      <c r="F6" s="172"/>
      <c r="G6" s="172"/>
      <c r="H6" s="172"/>
    </row>
    <row r="7" spans="1:14" ht="18" customHeight="1">
      <c r="A7" s="92"/>
      <c r="B7" s="92"/>
      <c r="C7" s="93"/>
      <c r="D7" s="94" t="s">
        <v>186</v>
      </c>
      <c r="E7" s="95" t="s">
        <v>10</v>
      </c>
      <c r="F7" s="96"/>
      <c r="G7" s="97"/>
      <c r="H7" s="97"/>
    </row>
    <row r="8" spans="1:14" ht="18" customHeight="1">
      <c r="A8" s="92"/>
      <c r="B8" s="92"/>
      <c r="C8" s="93"/>
      <c r="D8" s="94" t="s">
        <v>187</v>
      </c>
      <c r="E8" s="95" t="s">
        <v>14</v>
      </c>
      <c r="F8" s="98"/>
      <c r="G8" s="97"/>
      <c r="H8" s="97"/>
    </row>
    <row r="9" spans="1:14" ht="18" customHeight="1">
      <c r="A9" s="92"/>
      <c r="B9" s="92"/>
      <c r="C9" s="98"/>
      <c r="D9" s="99" t="s">
        <v>9</v>
      </c>
      <c r="E9" s="95">
        <v>2019</v>
      </c>
      <c r="F9" s="97"/>
      <c r="G9" s="100"/>
      <c r="H9" s="101"/>
      <c r="N9" s="102" t="s">
        <v>10</v>
      </c>
    </row>
    <row r="10" spans="1:14" ht="18" customHeight="1">
      <c r="C10" s="97"/>
      <c r="D10" s="99" t="s">
        <v>26</v>
      </c>
      <c r="E10" s="103" t="s">
        <v>27</v>
      </c>
      <c r="F10" s="101"/>
      <c r="G10" s="101"/>
      <c r="H10" s="101"/>
      <c r="N10" s="102" t="s">
        <v>11</v>
      </c>
    </row>
    <row r="11" spans="1:14" ht="18" customHeight="1">
      <c r="C11" s="97"/>
      <c r="D11" s="104"/>
      <c r="E11" s="101"/>
      <c r="F11" s="101"/>
      <c r="G11" s="101"/>
      <c r="H11" s="101"/>
      <c r="N11" s="102" t="s">
        <v>12</v>
      </c>
    </row>
    <row r="12" spans="1:14" ht="18" customHeight="1">
      <c r="C12" s="105" t="s">
        <v>16</v>
      </c>
      <c r="D12" s="106" t="s">
        <v>170</v>
      </c>
      <c r="E12" s="107" t="s">
        <v>25</v>
      </c>
      <c r="F12" s="173" t="s">
        <v>188</v>
      </c>
      <c r="G12" s="173"/>
      <c r="H12" s="173"/>
      <c r="I12" s="108">
        <f>SUM(G15:G17)+20000</f>
        <v>25867</v>
      </c>
      <c r="N12" s="102" t="s">
        <v>13</v>
      </c>
    </row>
    <row r="13" spans="1:14" ht="18" customHeight="1">
      <c r="C13" s="174"/>
      <c r="D13" s="174"/>
      <c r="E13" s="174"/>
      <c r="F13" s="174"/>
      <c r="G13" s="174"/>
      <c r="H13" s="174"/>
      <c r="N13" s="102"/>
    </row>
    <row r="14" spans="1:14" ht="28.5" customHeight="1">
      <c r="C14" s="109" t="s">
        <v>0</v>
      </c>
      <c r="D14" s="110" t="s">
        <v>30</v>
      </c>
      <c r="E14" s="111"/>
      <c r="F14" s="112" t="s">
        <v>1</v>
      </c>
      <c r="G14" s="113" t="s">
        <v>2</v>
      </c>
      <c r="H14" s="114" t="s">
        <v>3</v>
      </c>
    </row>
    <row r="15" spans="1:14" ht="18" customHeight="1">
      <c r="C15" s="115">
        <v>1</v>
      </c>
      <c r="D15" s="139" t="s">
        <v>189</v>
      </c>
      <c r="E15" s="140" t="s">
        <v>190</v>
      </c>
      <c r="F15" s="118">
        <v>5920683</v>
      </c>
      <c r="G15" s="118">
        <v>1143</v>
      </c>
      <c r="H15" s="119">
        <v>38293</v>
      </c>
      <c r="N15" s="102">
        <v>2018</v>
      </c>
    </row>
    <row r="16" spans="1:14" ht="18" customHeight="1">
      <c r="C16" s="115">
        <v>2</v>
      </c>
      <c r="D16" s="120" t="s">
        <v>191</v>
      </c>
      <c r="E16" s="121" t="s">
        <v>192</v>
      </c>
      <c r="F16" s="118">
        <v>5949154</v>
      </c>
      <c r="G16" s="118">
        <v>2041</v>
      </c>
      <c r="H16" s="119">
        <v>38854</v>
      </c>
      <c r="N16" s="102">
        <v>2019</v>
      </c>
    </row>
    <row r="17" spans="2:14" ht="18" customHeight="1">
      <c r="C17" s="115">
        <v>3</v>
      </c>
      <c r="D17" s="116" t="s">
        <v>193</v>
      </c>
      <c r="E17" s="117" t="s">
        <v>194</v>
      </c>
      <c r="F17" s="118">
        <v>5989275</v>
      </c>
      <c r="G17" s="118">
        <v>2683</v>
      </c>
      <c r="H17" s="119">
        <v>37665</v>
      </c>
      <c r="N17" s="102" t="s">
        <v>14</v>
      </c>
    </row>
    <row r="18" spans="2:14" ht="18" customHeight="1">
      <c r="C18" s="115">
        <v>4</v>
      </c>
      <c r="D18" s="139" t="s">
        <v>275</v>
      </c>
      <c r="E18" s="140" t="s">
        <v>276</v>
      </c>
      <c r="F18" s="118">
        <v>5921938</v>
      </c>
      <c r="G18" s="118" t="s">
        <v>106</v>
      </c>
      <c r="H18" s="119">
        <v>37771</v>
      </c>
    </row>
    <row r="19" spans="2:14" ht="18" customHeight="1">
      <c r="C19" s="115">
        <v>5</v>
      </c>
      <c r="D19" s="116" t="s">
        <v>195</v>
      </c>
      <c r="E19" s="117" t="s">
        <v>196</v>
      </c>
      <c r="F19" s="118">
        <v>16416043</v>
      </c>
      <c r="G19" s="118" t="s">
        <v>106</v>
      </c>
      <c r="H19" s="119">
        <v>37764</v>
      </c>
    </row>
    <row r="20" spans="2:14" ht="18" customHeight="1">
      <c r="C20" s="115">
        <v>6</v>
      </c>
      <c r="D20" s="116" t="s">
        <v>197</v>
      </c>
      <c r="E20" s="117" t="s">
        <v>198</v>
      </c>
      <c r="F20" s="118">
        <v>16416100</v>
      </c>
      <c r="G20" s="118" t="s">
        <v>106</v>
      </c>
      <c r="H20" s="119">
        <v>38216</v>
      </c>
    </row>
    <row r="21" spans="2:14" ht="18" customHeight="1">
      <c r="C21" s="115">
        <v>7</v>
      </c>
      <c r="D21" s="139" t="s">
        <v>200</v>
      </c>
      <c r="E21" s="140" t="s">
        <v>199</v>
      </c>
      <c r="F21" s="118">
        <v>16408074</v>
      </c>
      <c r="G21" s="118" t="s">
        <v>106</v>
      </c>
      <c r="H21" s="119">
        <v>38620</v>
      </c>
    </row>
    <row r="22" spans="2:14" ht="18" customHeight="1">
      <c r="C22" s="115">
        <v>8</v>
      </c>
      <c r="D22" s="116" t="s">
        <v>201</v>
      </c>
      <c r="E22" s="117" t="s">
        <v>202</v>
      </c>
      <c r="F22" s="118">
        <v>16416126</v>
      </c>
      <c r="G22" s="118" t="s">
        <v>106</v>
      </c>
      <c r="H22" s="119">
        <v>38634</v>
      </c>
      <c r="N22" s="102" t="s">
        <v>21</v>
      </c>
    </row>
    <row r="23" spans="2:14" ht="18" customHeight="1">
      <c r="C23" s="122"/>
      <c r="D23" s="122"/>
      <c r="E23" s="122"/>
      <c r="F23" s="122"/>
      <c r="G23" s="122"/>
      <c r="H23" s="122"/>
      <c r="N23" s="102" t="s">
        <v>22</v>
      </c>
    </row>
    <row r="24" spans="2:14" ht="18" customHeight="1">
      <c r="C24" s="123"/>
      <c r="D24" s="124" t="s">
        <v>29</v>
      </c>
      <c r="E24" s="175" t="s">
        <v>203</v>
      </c>
      <c r="F24" s="175"/>
      <c r="G24" s="175"/>
      <c r="H24" s="175"/>
      <c r="N24" s="102" t="s">
        <v>23</v>
      </c>
    </row>
    <row r="25" spans="2:14" ht="18" customHeight="1">
      <c r="C25" s="123"/>
      <c r="D25" s="125" t="s">
        <v>5</v>
      </c>
      <c r="E25" s="176">
        <v>660719083</v>
      </c>
      <c r="F25" s="176"/>
      <c r="G25" s="176"/>
      <c r="H25" s="176"/>
      <c r="N25" s="102" t="s">
        <v>24</v>
      </c>
    </row>
    <row r="26" spans="2:14" ht="18" customHeight="1">
      <c r="C26" s="123"/>
      <c r="D26" s="125" t="s">
        <v>8</v>
      </c>
      <c r="E26" s="176" t="s">
        <v>204</v>
      </c>
      <c r="F26" s="176"/>
      <c r="G26" s="176"/>
      <c r="H26" s="176"/>
    </row>
    <row r="27" spans="2:14" ht="18" customHeight="1">
      <c r="C27" s="97"/>
      <c r="D27" s="97"/>
      <c r="E27" s="97"/>
      <c r="F27" s="97"/>
      <c r="G27" s="97"/>
      <c r="H27" s="97"/>
    </row>
    <row r="28" spans="2:14" ht="18" customHeight="1">
      <c r="B28" s="126"/>
      <c r="C28" s="127" t="s">
        <v>205</v>
      </c>
      <c r="D28" s="127"/>
      <c r="E28" s="127"/>
      <c r="F28" s="127"/>
      <c r="G28" s="127"/>
      <c r="H28" s="128"/>
    </row>
    <row r="29" spans="2:14" ht="18" customHeight="1">
      <c r="B29" s="126"/>
      <c r="C29" s="127" t="s">
        <v>136</v>
      </c>
      <c r="D29" s="127"/>
      <c r="E29" s="127"/>
      <c r="F29" s="127"/>
      <c r="G29" s="127"/>
      <c r="H29" s="128"/>
    </row>
    <row r="30" spans="2:14" ht="18" customHeight="1">
      <c r="C30" s="122"/>
      <c r="D30" s="122"/>
      <c r="E30" s="122"/>
      <c r="F30" s="122"/>
      <c r="G30" s="122"/>
      <c r="H30" s="122"/>
    </row>
    <row r="31" spans="2:14" ht="18" customHeight="1">
      <c r="C31" s="122"/>
      <c r="D31" s="122"/>
      <c r="E31" s="122"/>
      <c r="F31" s="122"/>
      <c r="G31" s="122"/>
      <c r="H31" s="122"/>
    </row>
    <row r="32" spans="2:14" ht="18" customHeight="1">
      <c r="C32" s="97"/>
      <c r="D32" s="97"/>
      <c r="E32" s="97"/>
      <c r="F32" s="97"/>
      <c r="G32" s="97"/>
      <c r="H32" s="97"/>
    </row>
    <row r="33" spans="3:8" ht="18" customHeight="1">
      <c r="C33" s="170" t="s">
        <v>206</v>
      </c>
      <c r="D33" s="170"/>
      <c r="E33" s="171">
        <v>43421</v>
      </c>
      <c r="F33" s="171"/>
      <c r="G33" s="171"/>
      <c r="H33" s="171"/>
    </row>
    <row r="34" spans="3:8" ht="18" customHeight="1">
      <c r="C34" s="97"/>
      <c r="D34" s="97"/>
      <c r="E34" s="97"/>
      <c r="F34" s="97"/>
      <c r="G34" s="97"/>
      <c r="H34" s="97"/>
    </row>
    <row r="35" spans="3:8" ht="18" customHeight="1">
      <c r="C35" s="97"/>
      <c r="D35" s="97"/>
      <c r="E35" s="97"/>
      <c r="F35" s="97"/>
      <c r="G35" s="97"/>
      <c r="H35" s="97"/>
    </row>
    <row r="36" spans="3:8" ht="18" customHeight="1">
      <c r="C36" s="97"/>
      <c r="D36" s="97"/>
      <c r="E36" s="129"/>
      <c r="F36" s="97"/>
      <c r="G36" s="97"/>
      <c r="H36" s="97"/>
    </row>
    <row r="37" spans="3:8" ht="18" customHeight="1">
      <c r="C37" s="130"/>
      <c r="D37" s="97"/>
      <c r="E37" s="97"/>
      <c r="F37" s="97"/>
      <c r="G37" s="97"/>
      <c r="H37" s="97"/>
    </row>
  </sheetData>
  <mergeCells count="8">
    <mergeCell ref="C33:D33"/>
    <mergeCell ref="E33:H33"/>
    <mergeCell ref="C6:H6"/>
    <mergeCell ref="F12:H12"/>
    <mergeCell ref="C13:H13"/>
    <mergeCell ref="E24:H24"/>
    <mergeCell ref="E25:H25"/>
    <mergeCell ref="E26:H26"/>
  </mergeCells>
  <dataValidations count="1">
    <dataValidation type="date" operator="notBetween" allowBlank="1" showInputMessage="1" showErrorMessage="1" sqref="H14">
      <formula1>14611</formula1>
      <formula2>43465</formula2>
    </dataValidation>
  </dataValidations>
  <hyperlinks>
    <hyperlink ref="E26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INFO</vt:lpstr>
      <vt:lpstr>MALLORCA TC TEULERA</vt:lpstr>
      <vt:lpstr>GLOBAL TC</vt:lpstr>
      <vt:lpstr>MATCH POINT</vt:lpstr>
      <vt:lpstr>OPEN MARRATXÍ</vt:lpstr>
      <vt:lpstr>ES CENTRE T&amp;P</vt:lpstr>
      <vt:lpstr>PLAYAS STA PONSA</vt:lpstr>
      <vt:lpstr>CT LA SALLE A</vt:lpstr>
      <vt:lpstr>VILAS TA</vt:lpstr>
      <vt:lpstr>SPORTING BENDINAT</vt:lpstr>
      <vt:lpstr>CT BINISSALEM</vt:lpstr>
      <vt:lpstr>CT LA SALLE B</vt:lpstr>
      <vt:lpstr>CT PORTO CRISTO</vt:lpstr>
      <vt:lpstr>CT ARTA</vt:lpstr>
      <vt:lpstr>ACTION TT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Aurelia</cp:lastModifiedBy>
  <cp:lastPrinted>2018-11-06T09:33:55Z</cp:lastPrinted>
  <dcterms:created xsi:type="dcterms:W3CDTF">2018-01-15T09:39:51Z</dcterms:created>
  <dcterms:modified xsi:type="dcterms:W3CDTF">2019-01-09T08:51:16Z</dcterms:modified>
</cp:coreProperties>
</file>