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490" windowHeight="9045"/>
  </bookViews>
  <sheets>
    <sheet name="Alev" sheetId="3" r:id="rId1"/>
    <sheet name="Infa" sheetId="5" r:id="rId2"/>
    <sheet name="Infa Fm" sheetId="6" r:id="rId3"/>
    <sheet name="Cade" sheetId="7" r:id="rId4"/>
    <sheet name="Cade Fm" sheetId="8" r:id="rId5"/>
    <sheet name="Absl" sheetId="9" r:id="rId6"/>
    <sheet name="Absl Fm" sheetId="10" r:id="rId7"/>
    <sheet name="Vetr" sheetId="11" r:id="rId8"/>
  </sheets>
  <externalReferences>
    <externalReference r:id="rId9"/>
  </externalReferences>
  <definedNames>
    <definedName name="Habil">'[1]Prep Torneo'!$E$11</definedName>
  </definedNames>
  <calcPr calcId="145621"/>
</workbook>
</file>

<file path=xl/calcChain.xml><?xml version="1.0" encoding="utf-8"?>
<calcChain xmlns="http://schemas.openxmlformats.org/spreadsheetml/2006/main">
  <c r="N4" i="11" l="1"/>
  <c r="N11" i="11"/>
  <c r="N9" i="11"/>
  <c r="N13" i="11"/>
  <c r="N17" i="11"/>
  <c r="N21" i="11"/>
  <c r="N19" i="11"/>
  <c r="N23" i="11"/>
  <c r="N15" i="11"/>
  <c r="N4" i="8" l="1"/>
  <c r="P4" i="7"/>
  <c r="P4" i="5"/>
  <c r="P4" i="3"/>
  <c r="P11" i="7"/>
  <c r="P35" i="5"/>
  <c r="P37" i="5"/>
  <c r="P33" i="3"/>
  <c r="P27" i="7"/>
  <c r="N17" i="8"/>
  <c r="P15" i="7"/>
  <c r="P39" i="3"/>
  <c r="P25" i="7"/>
  <c r="P21" i="7"/>
  <c r="P31" i="3"/>
  <c r="N19" i="8"/>
  <c r="P29" i="7"/>
  <c r="P19" i="7"/>
  <c r="P17" i="7"/>
  <c r="P39" i="7"/>
  <c r="P29" i="3"/>
  <c r="P27" i="3"/>
  <c r="P15" i="3"/>
  <c r="P27" i="5"/>
  <c r="P37" i="7"/>
  <c r="N9" i="8"/>
  <c r="P23" i="5"/>
  <c r="P17" i="5"/>
  <c r="P9" i="5"/>
  <c r="P35" i="3"/>
  <c r="P13" i="3"/>
  <c r="N15" i="8"/>
  <c r="P33" i="5"/>
  <c r="P9" i="7"/>
  <c r="P13" i="7"/>
  <c r="P21" i="5"/>
  <c r="P33" i="7"/>
  <c r="P37" i="3"/>
  <c r="N13" i="8"/>
  <c r="P23" i="3"/>
  <c r="P17" i="3"/>
  <c r="P35" i="7"/>
  <c r="P39" i="5"/>
  <c r="P31" i="7"/>
  <c r="P13" i="5"/>
  <c r="P11" i="5"/>
  <c r="P19" i="3"/>
  <c r="P19" i="5"/>
  <c r="N21" i="8"/>
  <c r="P29" i="5"/>
  <c r="P23" i="7"/>
  <c r="P15" i="5"/>
  <c r="P11" i="3"/>
  <c r="N23" i="8"/>
  <c r="P21" i="3"/>
  <c r="N11" i="8"/>
  <c r="P9" i="3"/>
  <c r="P25" i="3"/>
  <c r="P25" i="5"/>
  <c r="P31" i="5"/>
  <c r="H10" i="7" l="1"/>
  <c r="H26" i="7"/>
  <c r="H22" i="7"/>
  <c r="H38" i="7"/>
  <c r="H18" i="7"/>
  <c r="H34" i="7"/>
  <c r="H14" i="7"/>
  <c r="H30" i="7"/>
  <c r="H10" i="5"/>
  <c r="H22" i="5"/>
  <c r="H38" i="5"/>
  <c r="H26" i="5"/>
  <c r="H18" i="5"/>
  <c r="H34" i="5"/>
  <c r="H14" i="5"/>
  <c r="H30" i="5"/>
  <c r="H10" i="3"/>
  <c r="H26" i="3"/>
  <c r="H22" i="3"/>
  <c r="H38" i="3"/>
  <c r="H18" i="3"/>
  <c r="H34" i="3"/>
  <c r="H14" i="3"/>
  <c r="H30" i="3"/>
</calcChain>
</file>

<file path=xl/sharedStrings.xml><?xml version="1.0" encoding="utf-8"?>
<sst xmlns="http://schemas.openxmlformats.org/spreadsheetml/2006/main" count="771" uniqueCount="250">
  <si>
    <t>TROFEO  ASISA  2017</t>
  </si>
  <si>
    <t>Fase Final</t>
  </si>
  <si>
    <t>Semana</t>
  </si>
  <si>
    <t>Territorial</t>
  </si>
  <si>
    <t>Ciudad</t>
  </si>
  <si>
    <t>Club</t>
  </si>
  <si>
    <t>ILLES BALEARS</t>
  </si>
  <si>
    <t>Palma  Mallorca</t>
  </si>
  <si>
    <t>CD.  SAN  CAYETANO</t>
  </si>
  <si>
    <t>Premios en metálico</t>
  </si>
  <si>
    <t>Categoría</t>
  </si>
  <si>
    <t>Sexo</t>
  </si>
  <si>
    <t>Juez Árbitro</t>
  </si>
  <si>
    <t>N  O</t>
  </si>
  <si>
    <t>Masculino</t>
  </si>
  <si>
    <t>Resultado</t>
  </si>
  <si>
    <t>Licencia</t>
  </si>
  <si>
    <t>Ranking</t>
  </si>
  <si>
    <t>St</t>
  </si>
  <si>
    <t>CS</t>
  </si>
  <si>
    <t>Jugador</t>
  </si>
  <si>
    <t>Cuartos Final</t>
  </si>
  <si>
    <t>Semifinales</t>
  </si>
  <si>
    <t>Final</t>
  </si>
  <si>
    <t/>
  </si>
  <si>
    <t>Bye</t>
  </si>
  <si>
    <t>v2.0</t>
  </si>
  <si>
    <t>Sorteo fecha/hora</t>
  </si>
  <si>
    <t>#</t>
  </si>
  <si>
    <t>Cabezas  de serie</t>
  </si>
  <si>
    <t>Lucky Losers</t>
  </si>
  <si>
    <t>Reemplaza a</t>
  </si>
  <si>
    <t>Pelota oficial</t>
  </si>
  <si>
    <t>Representante Jugadores</t>
  </si>
  <si>
    <t>Juez Árbitro y Licencia</t>
  </si>
  <si>
    <t>Firma</t>
  </si>
  <si>
    <t>Fecha Finalización</t>
  </si>
  <si>
    <t>Sello del Club Organizador</t>
  </si>
  <si>
    <t>Sello de la Federación Territorial</t>
  </si>
  <si>
    <t>MIGUEL CAÑELLAS ALORDA</t>
  </si>
  <si>
    <t>ROUND  ROBIN  FINAL</t>
  </si>
  <si>
    <t>ISLAS  BALEARES</t>
  </si>
  <si>
    <t>Palma Mallorca</t>
  </si>
  <si>
    <t>N O</t>
  </si>
  <si>
    <t>Femenino</t>
  </si>
  <si>
    <t>MIGUEL CAÑELLAS</t>
  </si>
  <si>
    <t>618810144</t>
  </si>
  <si>
    <t>LICENCIA</t>
  </si>
  <si>
    <t>GRUPO  A</t>
  </si>
  <si>
    <t>POSICIÓN FINAL</t>
  </si>
  <si>
    <t>FORMATO DE JUEGO- ROUND ROBIN</t>
  </si>
  <si>
    <t>26-09-2017     18 HRS.</t>
  </si>
  <si>
    <t>Los posibles empates se decidirán según lo establecido en las normas de la RFET.</t>
  </si>
  <si>
    <t>Fecha de finalización</t>
  </si>
  <si>
    <t>08-10-2017</t>
  </si>
  <si>
    <t>374308-7</t>
  </si>
  <si>
    <t>Alevín</t>
  </si>
  <si>
    <t>HERNANDEZ CORTES, BRYAN</t>
  </si>
  <si>
    <t>HERNANDEZ B.</t>
  </si>
  <si>
    <t>TUGORES ALVAREZ, MARIO</t>
  </si>
  <si>
    <t>MARTINEZ PEREZ, JUAN</t>
  </si>
  <si>
    <t>MATEU TORRES, LUCAS</t>
  </si>
  <si>
    <t>JANISZEWSKI, DAMIAN</t>
  </si>
  <si>
    <t>HIDALGO MASSANET, JORGE</t>
  </si>
  <si>
    <t>ARIAS FLORIT, YAGO</t>
  </si>
  <si>
    <t>WATTERS, RHYS</t>
  </si>
  <si>
    <t>GARAVI R.</t>
  </si>
  <si>
    <t>GARAVI YEPEZ, RICARD ROD</t>
  </si>
  <si>
    <t>WATSON, LUKE ADRIA</t>
  </si>
  <si>
    <t>PUJADAS GARCIAS, JOAN</t>
  </si>
  <si>
    <t>ALMAZAN I.</t>
  </si>
  <si>
    <t>ALMAZAN VALIENTE, IZAN</t>
  </si>
  <si>
    <t xml:space="preserve">618810144 </t>
  </si>
  <si>
    <t>ELLA CARLOTA  LLABRES</t>
  </si>
  <si>
    <t>HEIDI  BECK</t>
  </si>
  <si>
    <t>Infantil</t>
  </si>
  <si>
    <t>RAMIS VICENS, JOAN TONI</t>
  </si>
  <si>
    <t>RAMIS J.</t>
  </si>
  <si>
    <t>KOVACEVIC, SAVA</t>
  </si>
  <si>
    <t>FESTA-BIANCHET, LEONARDO</t>
  </si>
  <si>
    <t>TRONHUS, RUBEN</t>
  </si>
  <si>
    <t>FESTA-BIANCHET, GIACOMO</t>
  </si>
  <si>
    <t>FORNES OLIVARES, IVAN</t>
  </si>
  <si>
    <t>TROLESE FABREGAT, MARC</t>
  </si>
  <si>
    <t>KADEL, CONRAD</t>
  </si>
  <si>
    <t>MUÑOZ ALGABA, PABLO</t>
  </si>
  <si>
    <t>ENDRES, LUKE</t>
  </si>
  <si>
    <t>BARRIL ESLAVA, SERGI</t>
  </si>
  <si>
    <t>COMAS MORELL, JUAN CARLE</t>
  </si>
  <si>
    <t>FESTA-BIANCHET, GREGORIO</t>
  </si>
  <si>
    <t>MARTIN SANCHO, ALEJANDRO</t>
  </si>
  <si>
    <t>COMAS NADAL, JAUME</t>
  </si>
  <si>
    <t>COMAS J.</t>
  </si>
  <si>
    <t>SELENE  LLAURADOR</t>
  </si>
  <si>
    <t>GRETA  LANGIU</t>
  </si>
  <si>
    <t>WC</t>
  </si>
  <si>
    <t>MARIA  LYKHTAR</t>
  </si>
  <si>
    <t>JADA  ANI</t>
  </si>
  <si>
    <t>Cadete</t>
  </si>
  <si>
    <t>PINTO VERDERA, MARTI</t>
  </si>
  <si>
    <t>RULLAN ZARRAGA, CARLOS</t>
  </si>
  <si>
    <t>RUEDA OTINIANO, FCO JUNIOR</t>
  </si>
  <si>
    <t>RUEDA F.</t>
  </si>
  <si>
    <t>DELAPLACE, ELLIOT</t>
  </si>
  <si>
    <t>DELAPLACE E.</t>
  </si>
  <si>
    <t>BRUNET FIORI, JAIME</t>
  </si>
  <si>
    <t>KNOTT, VINCENT</t>
  </si>
  <si>
    <t>KORTHUIS J.</t>
  </si>
  <si>
    <t>KORTHUIS, JELLE ALEX</t>
  </si>
  <si>
    <t>RULLAN ZARRAGA, RAFAEL</t>
  </si>
  <si>
    <t>BALAGUER ESCOLASTICO, MIGUEL</t>
  </si>
  <si>
    <t>RAMIS A.</t>
  </si>
  <si>
    <t>RAMIS ADROVER, ANGEL</t>
  </si>
  <si>
    <t>Jugadora</t>
  </si>
  <si>
    <t>Campeona</t>
  </si>
  <si>
    <t>LAWRENCE, FREIA</t>
  </si>
  <si>
    <t>LAWRENCE F.</t>
  </si>
  <si>
    <t>PALMER MARQUES, MARIA ROSA</t>
  </si>
  <si>
    <t>MIKURIYA, YUI</t>
  </si>
  <si>
    <t>TAIX ARIZTOY, MARGARITA</t>
  </si>
  <si>
    <t>RIGHI, ISABELLA</t>
  </si>
  <si>
    <t>VAZQUEZ JOSE, PILAR</t>
  </si>
  <si>
    <t>TUGORES PETRUS, MARTA</t>
  </si>
  <si>
    <t>GRUPO 1</t>
  </si>
  <si>
    <t>1º GRUPO 1</t>
  </si>
  <si>
    <t>Campeón</t>
  </si>
  <si>
    <t>GRUPO 2</t>
  </si>
  <si>
    <t>1º GRUPO 2</t>
  </si>
  <si>
    <t>Las primeras clasificadas de cada grupo disputaran la final del torneo.</t>
  </si>
  <si>
    <t>Si</t>
  </si>
  <si>
    <t>350  €UROS</t>
  </si>
  <si>
    <t>Absoluto</t>
  </si>
  <si>
    <t>2ª Ronda</t>
  </si>
  <si>
    <t>KENNEDY, EVAN</t>
  </si>
  <si>
    <t>KENNEDY E.</t>
  </si>
  <si>
    <t>LAMOTTE MATAS, SERGI</t>
  </si>
  <si>
    <t>LAMOTTE S.</t>
  </si>
  <si>
    <t>KUKUTSCH, MARLON</t>
  </si>
  <si>
    <t>KUKUTSCH M.</t>
  </si>
  <si>
    <t>MAHRT, JONATHAN</t>
  </si>
  <si>
    <t>MAHRT J.</t>
  </si>
  <si>
    <t>MARCO M.</t>
  </si>
  <si>
    <t>MARCO RIPOLL, MARC</t>
  </si>
  <si>
    <t>DEKOV, MAX</t>
  </si>
  <si>
    <t>DEKOV M.</t>
  </si>
  <si>
    <t>SAHNI, RONAN DORU</t>
  </si>
  <si>
    <t>SAHNI R.</t>
  </si>
  <si>
    <t>PIÑA AMENGUAL, TONI</t>
  </si>
  <si>
    <t>PIÑA T.</t>
  </si>
  <si>
    <t>ALFAMBRA MATEOS, VICTOR GMO</t>
  </si>
  <si>
    <t>ALFAMBRA V.</t>
  </si>
  <si>
    <t>PORRAS J.</t>
  </si>
  <si>
    <t>PORRAS, JULIO CEZA</t>
  </si>
  <si>
    <t>HUGOUNENQ, ARTHUR</t>
  </si>
  <si>
    <t>HUGOUNENQ A.</t>
  </si>
  <si>
    <t>CHIA LLADO, JUAN CARLO</t>
  </si>
  <si>
    <t>CHIA J.</t>
  </si>
  <si>
    <t>LOPEZ MOLL, JUAN MIQUE</t>
  </si>
  <si>
    <t>LOPEZ J.</t>
  </si>
  <si>
    <t>SACARES F.</t>
  </si>
  <si>
    <t>SACARES GUERRERO, FRANCESC</t>
  </si>
  <si>
    <t>JANSEN VAN RENSBURG, CLAYTON RO</t>
  </si>
  <si>
    <t>JANSEN C.</t>
  </si>
  <si>
    <t>AMADOR A.</t>
  </si>
  <si>
    <t>DATTERI A.</t>
  </si>
  <si>
    <t>DATTERI, ANDREA</t>
  </si>
  <si>
    <t>ZAMUDIO A.</t>
  </si>
  <si>
    <t>ZAMUDIO RODRIGUEZ, AITOR</t>
  </si>
  <si>
    <t>BUSQUETS CIFRE, MIQUEL</t>
  </si>
  <si>
    <t>CLADERA CATALA, ANTONIO</t>
  </si>
  <si>
    <t>VIDAL COSTA, JUAN ALBER</t>
  </si>
  <si>
    <t>PALMER JUANEDA, RAFAEL</t>
  </si>
  <si>
    <t>SANTOS VAZQUEZ, JOSE CARLO</t>
  </si>
  <si>
    <t>PIÑA AGUILO, PERE</t>
  </si>
  <si>
    <t>CAMPS SASTRE, BARTOLOME</t>
  </si>
  <si>
    <t>BUSQUETS M.</t>
  </si>
  <si>
    <t>Veteranos</t>
  </si>
  <si>
    <t>150 €UROS</t>
  </si>
  <si>
    <t>FREIA  LAWRENCE</t>
  </si>
  <si>
    <t>ISABELLA  RIGHI</t>
  </si>
  <si>
    <t>AIDA  SAURA</t>
  </si>
  <si>
    <t>MARIA ROSA  PALMER</t>
  </si>
  <si>
    <t>MERCE  SANS</t>
  </si>
  <si>
    <t>Dom 9 hrs.</t>
  </si>
  <si>
    <t>Dom 10'30 hrs.</t>
  </si>
  <si>
    <t>Dom 12 hrs.</t>
  </si>
  <si>
    <t>Dom 19'30 hrs.</t>
  </si>
  <si>
    <t>Dom 18 hrs.</t>
  </si>
  <si>
    <t>Dom 13'30 hrs.</t>
  </si>
  <si>
    <t>Dom 15 hrs.</t>
  </si>
  <si>
    <t>1 grupo, todas contra todas.  Los partidos se juegan a la mejor de 3 set con definición por tie-break.</t>
  </si>
  <si>
    <t>CRESPI SERRANO, MARCOS</t>
  </si>
  <si>
    <t>wc</t>
  </si>
  <si>
    <t>AMADOR PARDAVILA, ALEJANDRO</t>
  </si>
  <si>
    <t>HEAD CHAMPIONSHIP</t>
  </si>
  <si>
    <t>WO.</t>
  </si>
  <si>
    <t>Sab 16'30 hrs.</t>
  </si>
  <si>
    <t>Sab 15 hrs.</t>
  </si>
  <si>
    <t>Sab 10'30 hrs.</t>
  </si>
  <si>
    <t>MARTINEZ J.</t>
  </si>
  <si>
    <t>6.2  3.6  6.3</t>
  </si>
  <si>
    <t>WATTERS R.</t>
  </si>
  <si>
    <t>6.1  6.1</t>
  </si>
  <si>
    <t>ARIAS Y.</t>
  </si>
  <si>
    <t>6.2  6.1</t>
  </si>
  <si>
    <t>JANISZEWSKI D.</t>
  </si>
  <si>
    <t>6.3  6.2</t>
  </si>
  <si>
    <t>WATSON L.</t>
  </si>
  <si>
    <t>6.4  6.2</t>
  </si>
  <si>
    <t>Sab 9 hrs.</t>
  </si>
  <si>
    <t>KOVACEVIC S.</t>
  </si>
  <si>
    <t>6.1  6.3</t>
  </si>
  <si>
    <t>TRONHUS R.</t>
  </si>
  <si>
    <t>6.0  6.0</t>
  </si>
  <si>
    <t>FORNES I.</t>
  </si>
  <si>
    <t>KADEL C.</t>
  </si>
  <si>
    <t>6.3  3.6  7.5</t>
  </si>
  <si>
    <t>BARRIL S.</t>
  </si>
  <si>
    <t>6.2  6.2</t>
  </si>
  <si>
    <t>FESTA-BIANCHET</t>
  </si>
  <si>
    <t>6.4  6.0</t>
  </si>
  <si>
    <t>Sab 13'30 hrs.</t>
  </si>
  <si>
    <t>Sab 12 hrs.</t>
  </si>
  <si>
    <t>2 grupos, todas contra todas.  Los partidos se juegan a la mejor de 3 sets con definición por tie-break.</t>
  </si>
  <si>
    <t>6.4  7.5</t>
  </si>
  <si>
    <t>4.6  5.7</t>
  </si>
  <si>
    <t>3ª</t>
  </si>
  <si>
    <t>RULLAN C.</t>
  </si>
  <si>
    <t>Sab 18 hrs.</t>
  </si>
  <si>
    <t>KNOTT V.</t>
  </si>
  <si>
    <t>RULLAN R.</t>
  </si>
  <si>
    <t>Sab 19'30 hrs.</t>
  </si>
  <si>
    <t>RIGHI I.</t>
  </si>
  <si>
    <t>TUGORES M.</t>
  </si>
  <si>
    <t>6.0  6.1</t>
  </si>
  <si>
    <t>6.1  6.0</t>
  </si>
  <si>
    <t>6.4  6.4</t>
  </si>
  <si>
    <t>6.1  5.7  6.2</t>
  </si>
  <si>
    <t>7.5  6.2</t>
  </si>
  <si>
    <t>La primera clasificada del grupo será la campeona del torneo. No hay partido final.</t>
  </si>
  <si>
    <t>6.0  6.2</t>
  </si>
  <si>
    <t>6.1  6.2</t>
  </si>
  <si>
    <t>0.6  2.6</t>
  </si>
  <si>
    <t>2.6  2.6</t>
  </si>
  <si>
    <t>0.6  0.6</t>
  </si>
  <si>
    <t>1.6  2.6</t>
  </si>
  <si>
    <t>VIDAL J.</t>
  </si>
  <si>
    <t>SANTOS J.</t>
  </si>
  <si>
    <t>CAMPS B.</t>
  </si>
  <si>
    <t>6.0  6.3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</si>
</sst>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C0A]d\-mmm\-yy;@"/>
    <numFmt numFmtId="165" formatCode="h:mm;@"/>
    <numFmt numFmtId="166" formatCode="#,##0\ &quot;€&quot;"/>
  </numFmts>
  <fonts count="38" x14ac:knownFonts="1">
    <font>
      <sz val="11"/>
      <color theme="1"/>
      <name val="Calibri"/>
      <family val="2"/>
      <scheme val="minor"/>
    </font>
    <font>
      <b/>
      <i/>
      <sz val="20"/>
      <name val="Arial"/>
      <family val="2"/>
    </font>
    <font>
      <sz val="1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8.5"/>
      <color theme="0"/>
      <name val="Arial"/>
      <family val="2"/>
    </font>
    <font>
      <sz val="7"/>
      <color indexed="9"/>
      <name val="Arial"/>
      <family val="2"/>
    </font>
    <font>
      <sz val="7"/>
      <color rgb="FF000000"/>
      <name val="Arial"/>
      <family val="2"/>
    </font>
    <font>
      <sz val="11"/>
      <color rgb="FF000000"/>
      <name val="Calibri"/>
      <family val="2"/>
    </font>
    <font>
      <b/>
      <sz val="8"/>
      <color rgb="FF000000"/>
      <name val="Arial"/>
      <family val="2"/>
    </font>
    <font>
      <b/>
      <sz val="8"/>
      <color rgb="FF000000"/>
      <name val="Calibri"/>
      <family val="2"/>
    </font>
    <font>
      <b/>
      <sz val="9"/>
      <color rgb="FF000000"/>
      <name val="Calibri"/>
      <family val="2"/>
    </font>
    <font>
      <b/>
      <sz val="9"/>
      <color rgb="FF000000"/>
      <name val="Arial"/>
      <family val="2"/>
    </font>
    <font>
      <sz val="8"/>
      <color rgb="FF000000"/>
      <name val="Arial"/>
      <family val="2"/>
    </font>
    <font>
      <sz val="8"/>
      <name val="Arial"/>
      <family val="2"/>
    </font>
    <font>
      <sz val="8"/>
      <color rgb="FFCCFFCC"/>
      <name val="Arial"/>
      <family val="2"/>
    </font>
    <font>
      <sz val="8"/>
      <color rgb="FFFFFFFF"/>
      <name val="Arial"/>
      <family val="2"/>
    </font>
    <font>
      <b/>
      <sz val="7"/>
      <color rgb="FF000000"/>
      <name val="Arial"/>
      <family val="2"/>
    </font>
    <font>
      <sz val="6"/>
      <color rgb="FF000000"/>
      <name val="Arial"/>
      <family val="2"/>
    </font>
    <font>
      <sz val="10"/>
      <color rgb="FF000000"/>
      <name val="Arial"/>
      <family val="2"/>
    </font>
    <font>
      <sz val="10"/>
      <color rgb="FFFFFFFF"/>
      <name val="Arial"/>
      <family val="2"/>
    </font>
    <font>
      <b/>
      <sz val="8.5"/>
      <color indexed="42"/>
      <name val="Arial"/>
      <family val="2"/>
    </font>
    <font>
      <i/>
      <sz val="8.5"/>
      <name val="Arial"/>
      <family val="2"/>
    </font>
    <font>
      <b/>
      <sz val="8.5"/>
      <color indexed="8"/>
      <name val="Arial"/>
      <family val="2"/>
    </font>
    <font>
      <sz val="8.5"/>
      <color indexed="33"/>
      <name val="Arial"/>
      <family val="2"/>
    </font>
    <font>
      <sz val="8.5"/>
      <color indexed="9"/>
      <name val="Arial"/>
      <family val="2"/>
    </font>
    <font>
      <i/>
      <sz val="8.5"/>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CFFCC"/>
        <bgColor rgb="FFFFFFFF"/>
      </patternFill>
    </fill>
    <fill>
      <patternFill patternType="solid">
        <fgColor theme="0"/>
        <bgColor rgb="FFFFFFFF"/>
      </patternFill>
    </fill>
    <fill>
      <patternFill patternType="solid">
        <fgColor rgb="FFC0C0C0"/>
        <bgColor rgb="FFFFFFFF"/>
      </patternFill>
    </fill>
    <fill>
      <patternFill patternType="solid">
        <fgColor rgb="FFFF8080"/>
        <bgColor rgb="FFFFFFFF"/>
      </patternFill>
    </fill>
  </fills>
  <borders count="69">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4">
    <xf numFmtId="0" fontId="0" fillId="0" borderId="0"/>
    <xf numFmtId="0" fontId="2" fillId="0" borderId="0"/>
    <xf numFmtId="165" fontId="2" fillId="0" borderId="0" applyFont="0" applyFill="0" applyBorder="0" applyAlignment="0" applyProtection="0"/>
    <xf numFmtId="0" fontId="2" fillId="0" borderId="0"/>
  </cellStyleXfs>
  <cellXfs count="344">
    <xf numFmtId="0" fontId="0" fillId="0" borderId="0" xfId="0"/>
    <xf numFmtId="0" fontId="3" fillId="0" borderId="0" xfId="1" applyFont="1" applyBorder="1" applyAlignment="1" applyProtection="1">
      <alignment horizontal="center" vertical="top"/>
      <protection locked="0"/>
    </xf>
    <xf numFmtId="0" fontId="3" fillId="0" borderId="0" xfId="1" applyFont="1" applyBorder="1" applyAlignment="1" applyProtection="1">
      <alignment vertical="top"/>
      <protection locked="0"/>
    </xf>
    <xf numFmtId="0" fontId="2" fillId="0" borderId="0" xfId="0" applyFont="1" applyAlignment="1" applyProtection="1">
      <alignment horizontal="center"/>
      <protection locked="0"/>
    </xf>
    <xf numFmtId="0" fontId="2" fillId="0" borderId="0" xfId="0" applyFont="1" applyProtection="1">
      <protection locked="0"/>
    </xf>
    <xf numFmtId="0" fontId="5" fillId="2" borderId="0" xfId="1" applyFont="1" applyFill="1" applyBorder="1" applyAlignment="1" applyProtection="1">
      <alignment horizontal="center" vertical="center"/>
      <protection hidden="1"/>
    </xf>
    <xf numFmtId="49" fontId="5" fillId="2" borderId="0" xfId="1" applyNumberFormat="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7" fillId="0" borderId="0" xfId="1" applyFont="1" applyBorder="1" applyAlignment="1" applyProtection="1">
      <alignment horizontal="center" vertical="center"/>
      <protection locked="0"/>
    </xf>
    <xf numFmtId="0" fontId="7" fillId="0" borderId="0" xfId="1" applyFont="1" applyBorder="1" applyAlignment="1" applyProtection="1">
      <alignment vertical="center"/>
      <protection locked="0"/>
    </xf>
    <xf numFmtId="164" fontId="8" fillId="0" borderId="0"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center" vertical="center"/>
      <protection hidden="1"/>
    </xf>
    <xf numFmtId="0" fontId="8" fillId="0" borderId="0" xfId="2" applyNumberFormat="1" applyFont="1" applyBorder="1" applyAlignment="1" applyProtection="1">
      <alignment horizontal="center" vertical="center"/>
      <protection hidden="1"/>
    </xf>
    <xf numFmtId="164" fontId="8" fillId="0" borderId="0" xfId="0" applyNumberFormat="1" applyFont="1" applyFill="1" applyBorder="1" applyAlignment="1" applyProtection="1">
      <alignment horizontal="center" vertical="center"/>
      <protection hidden="1"/>
    </xf>
    <xf numFmtId="49" fontId="9" fillId="0" borderId="0" xfId="1" applyNumberFormat="1" applyFont="1" applyFill="1" applyBorder="1" applyAlignment="1" applyProtection="1">
      <alignment horizontal="right" vertical="center"/>
      <protection hidden="1"/>
    </xf>
    <xf numFmtId="0" fontId="8" fillId="0" borderId="0" xfId="1" applyFont="1" applyBorder="1" applyAlignment="1" applyProtection="1">
      <alignment horizontal="center" vertical="center"/>
      <protection locked="0"/>
    </xf>
    <xf numFmtId="0" fontId="8" fillId="0" borderId="0" xfId="1" applyFont="1" applyBorder="1" applyAlignment="1" applyProtection="1">
      <alignment vertical="center"/>
      <protection locked="0"/>
    </xf>
    <xf numFmtId="0" fontId="8" fillId="0" borderId="0" xfId="1" applyFont="1" applyBorder="1" applyAlignment="1" applyProtection="1">
      <alignment vertical="center"/>
    </xf>
    <xf numFmtId="0" fontId="5" fillId="2" borderId="0" xfId="1" applyFont="1" applyFill="1" applyAlignment="1" applyProtection="1">
      <alignment horizontal="center" vertical="center"/>
      <protection hidden="1"/>
    </xf>
    <xf numFmtId="49" fontId="5" fillId="2" borderId="0" xfId="1" applyNumberFormat="1" applyFont="1" applyFill="1" applyBorder="1" applyAlignment="1" applyProtection="1">
      <alignment horizontal="right" vertical="center"/>
      <protection hidden="1"/>
    </xf>
    <xf numFmtId="49" fontId="5"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xf>
    <xf numFmtId="49" fontId="8" fillId="0" borderId="1" xfId="1" applyNumberFormat="1" applyFont="1" applyBorder="1" applyAlignment="1" applyProtection="1">
      <alignment horizontal="center" vertical="center"/>
      <protection hidden="1"/>
    </xf>
    <xf numFmtId="0" fontId="8" fillId="0" borderId="1" xfId="2" applyNumberFormat="1" applyFont="1" applyBorder="1" applyAlignment="1" applyProtection="1">
      <alignment horizontal="center" vertical="center"/>
      <protection hidden="1"/>
    </xf>
    <xf numFmtId="49" fontId="8" fillId="0" borderId="1" xfId="1" applyNumberFormat="1" applyFont="1" applyBorder="1" applyAlignment="1" applyProtection="1">
      <alignment horizontal="right" vertical="center"/>
      <protection hidden="1"/>
    </xf>
    <xf numFmtId="49" fontId="8" fillId="0" borderId="0" xfId="1" applyNumberFormat="1" applyFont="1" applyFill="1" applyBorder="1" applyAlignment="1" applyProtection="1">
      <alignment horizontal="right" vertical="center"/>
      <protection hidden="1"/>
    </xf>
    <xf numFmtId="0" fontId="10" fillId="2" borderId="0" xfId="3" applyFont="1" applyFill="1" applyAlignment="1" applyProtection="1">
      <alignment horizontal="right" vertical="center"/>
      <protection hidden="1"/>
    </xf>
    <xf numFmtId="0" fontId="10" fillId="2" borderId="0" xfId="3" applyFont="1" applyFill="1" applyAlignment="1" applyProtection="1">
      <alignment horizontal="center" vertical="center"/>
      <protection hidden="1"/>
    </xf>
    <xf numFmtId="0" fontId="10" fillId="2" borderId="0" xfId="3" applyNumberFormat="1" applyFont="1" applyFill="1" applyAlignment="1" applyProtection="1">
      <alignment horizontal="center" vertical="center"/>
      <protection hidden="1"/>
    </xf>
    <xf numFmtId="0" fontId="10" fillId="0" borderId="0" xfId="3" applyNumberFormat="1" applyFont="1" applyFill="1" applyAlignment="1" applyProtection="1">
      <alignment horizontal="center" vertical="center"/>
      <protection hidden="1"/>
    </xf>
    <xf numFmtId="0" fontId="7" fillId="0" borderId="0" xfId="3" applyFont="1" applyAlignment="1" applyProtection="1">
      <alignment horizontal="center" vertical="center"/>
      <protection locked="0"/>
    </xf>
    <xf numFmtId="0" fontId="7" fillId="0" borderId="0" xfId="3" applyFont="1" applyAlignment="1" applyProtection="1">
      <alignment vertical="center"/>
      <protection locked="0"/>
    </xf>
    <xf numFmtId="0" fontId="7" fillId="0" borderId="0" xfId="3" applyFont="1" applyAlignment="1" applyProtection="1">
      <alignment vertical="center"/>
    </xf>
    <xf numFmtId="0" fontId="7" fillId="2" borderId="0" xfId="3" applyFont="1" applyFill="1" applyAlignment="1" applyProtection="1">
      <alignment horizontal="right" vertical="center"/>
      <protection locked="0"/>
    </xf>
    <xf numFmtId="0" fontId="7" fillId="0" borderId="0" xfId="3" applyFont="1" applyFill="1" applyAlignment="1" applyProtection="1">
      <alignment horizontal="right" vertical="center"/>
      <protection locked="0"/>
    </xf>
    <xf numFmtId="0" fontId="7" fillId="0" borderId="0" xfId="3" applyNumberFormat="1" applyFont="1" applyFill="1" applyAlignment="1" applyProtection="1">
      <alignment horizontal="center" vertical="center"/>
      <protection locked="0"/>
    </xf>
    <xf numFmtId="0" fontId="7" fillId="0" borderId="0" xfId="3" applyFont="1" applyFill="1" applyAlignment="1" applyProtection="1">
      <alignment horizontal="center" vertical="center"/>
      <protection locked="0"/>
    </xf>
    <xf numFmtId="0" fontId="7" fillId="0" borderId="0" xfId="3" applyFont="1" applyFill="1" applyAlignment="1" applyProtection="1">
      <alignment horizontal="left" vertical="center"/>
      <protection locked="0"/>
    </xf>
    <xf numFmtId="0" fontId="11" fillId="2" borderId="0" xfId="0"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right" vertical="center" shrinkToFit="1"/>
      <protection hidden="1"/>
    </xf>
    <xf numFmtId="0" fontId="12" fillId="0" borderId="2" xfId="0" applyNumberFormat="1" applyFont="1" applyFill="1" applyBorder="1" applyAlignment="1" applyProtection="1">
      <alignment horizontal="center" vertical="center"/>
      <protection hidden="1"/>
    </xf>
    <xf numFmtId="0" fontId="13" fillId="3" borderId="2" xfId="1"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vertical="center"/>
      <protection hidden="1"/>
    </xf>
    <xf numFmtId="0" fontId="12" fillId="0" borderId="0" xfId="0" applyNumberFormat="1" applyFont="1" applyFill="1" applyAlignment="1" applyProtection="1">
      <alignment vertical="center"/>
      <protection locked="0"/>
    </xf>
    <xf numFmtId="0" fontId="14" fillId="0" borderId="0" xfId="1" applyFont="1" applyProtection="1">
      <protection hidden="1"/>
    </xf>
    <xf numFmtId="0" fontId="2" fillId="0" borderId="0" xfId="0" applyNumberFormat="1" applyFont="1" applyAlignment="1" applyProtection="1">
      <alignment horizontal="center" vertical="center"/>
      <protection locked="0"/>
    </xf>
    <xf numFmtId="0" fontId="12" fillId="0" borderId="0" xfId="3" applyNumberFormat="1" applyFont="1" applyAlignment="1" applyProtection="1">
      <alignment vertical="center"/>
      <protection hidden="1"/>
    </xf>
    <xf numFmtId="0" fontId="12" fillId="0" borderId="0" xfId="3" applyNumberFormat="1" applyFont="1" applyAlignment="1" applyProtection="1">
      <alignment vertical="center"/>
    </xf>
    <xf numFmtId="0" fontId="2" fillId="0" borderId="0" xfId="0" applyNumberFormat="1" applyFont="1" applyAlignment="1" applyProtection="1">
      <alignment vertical="center"/>
      <protection locked="0"/>
    </xf>
    <xf numFmtId="0" fontId="12" fillId="2"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3" xfId="0" applyNumberFormat="1" applyFont="1" applyFill="1" applyBorder="1" applyAlignment="1" applyProtection="1">
      <alignment vertical="center"/>
      <protection hidden="1"/>
    </xf>
    <xf numFmtId="0" fontId="15" fillId="0" borderId="2"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xf>
    <xf numFmtId="0" fontId="12"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0" xfId="3" applyNumberFormat="1" applyFont="1" applyAlignment="1" applyProtection="1">
      <alignment vertical="center"/>
      <protection locked="0"/>
    </xf>
    <xf numFmtId="0" fontId="12" fillId="0" borderId="4" xfId="0" applyNumberFormat="1" applyFont="1" applyFill="1" applyBorder="1" applyAlignment="1" applyProtection="1">
      <alignment vertical="center"/>
      <protection hidden="1"/>
    </xf>
    <xf numFmtId="0" fontId="12" fillId="0" borderId="3"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5" xfId="0" applyNumberFormat="1" applyFont="1" applyFill="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6" fillId="0" borderId="0" xfId="3" applyNumberFormat="1" applyFont="1" applyBorder="1" applyAlignment="1" applyProtection="1">
      <alignment horizontal="center" vertical="center" shrinkToFit="1"/>
      <protection hidden="1"/>
    </xf>
    <xf numFmtId="0" fontId="16" fillId="0" borderId="5" xfId="0" applyNumberFormat="1" applyFont="1" applyFill="1" applyBorder="1" applyAlignment="1" applyProtection="1">
      <alignment horizontal="center" vertical="center" shrinkToFit="1"/>
      <protection hidden="1"/>
    </xf>
    <xf numFmtId="0" fontId="16" fillId="0" borderId="6" xfId="0" applyNumberFormat="1" applyFont="1" applyFill="1" applyBorder="1" applyAlignment="1" applyProtection="1">
      <alignment horizontal="center" vertical="center" shrinkToFit="1"/>
      <protection hidden="1"/>
    </xf>
    <xf numFmtId="0" fontId="16" fillId="0" borderId="0" xfId="3" applyNumberFormat="1" applyFont="1" applyFill="1" applyBorder="1" applyAlignment="1" applyProtection="1">
      <alignment horizontal="center" vertical="center" shrinkToFit="1"/>
      <protection hidden="1"/>
    </xf>
    <xf numFmtId="0" fontId="12" fillId="0" borderId="4" xfId="0" applyNumberFormat="1" applyFont="1" applyBorder="1" applyAlignment="1" applyProtection="1">
      <alignment horizontal="center" vertical="center" shrinkToFit="1"/>
      <protection locked="0"/>
    </xf>
    <xf numFmtId="0" fontId="16" fillId="0" borderId="6" xfId="0" applyNumberFormat="1" applyFont="1" applyBorder="1" applyAlignment="1" applyProtection="1">
      <alignment horizontal="center" vertical="center" shrinkToFit="1"/>
    </xf>
    <xf numFmtId="0" fontId="16" fillId="0" borderId="0" xfId="0" applyNumberFormat="1" applyFont="1" applyFill="1" applyAlignment="1" applyProtection="1">
      <alignment horizontal="center" vertical="center" shrinkToFit="1"/>
      <protection locked="0"/>
    </xf>
    <xf numFmtId="0" fontId="16" fillId="0" borderId="6"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protection hidden="1"/>
    </xf>
    <xf numFmtId="0" fontId="16" fillId="0" borderId="0" xfId="0" applyNumberFormat="1" applyFont="1" applyBorder="1" applyAlignment="1" applyProtection="1">
      <alignment horizontal="center" vertical="center" shrinkToFit="1"/>
    </xf>
    <xf numFmtId="0" fontId="10" fillId="0" borderId="5" xfId="0" applyNumberFormat="1" applyFont="1" applyFill="1" applyBorder="1" applyAlignment="1" applyProtection="1">
      <alignment horizontal="center" vertical="center" shrinkToFit="1"/>
      <protection hidden="1"/>
    </xf>
    <xf numFmtId="0" fontId="10" fillId="0" borderId="0" xfId="0" applyNumberFormat="1" applyFont="1" applyFill="1" applyBorder="1" applyAlignment="1" applyProtection="1">
      <alignment horizontal="center" vertical="center" shrinkToFit="1"/>
      <protection locked="0"/>
    </xf>
    <xf numFmtId="0" fontId="16" fillId="0" borderId="0" xfId="3" applyNumberFormat="1" applyFont="1" applyAlignment="1" applyProtection="1">
      <alignment horizontal="center" vertical="center"/>
      <protection hidden="1"/>
    </xf>
    <xf numFmtId="0" fontId="12" fillId="0" borderId="0" xfId="0" applyNumberFormat="1" applyFont="1" applyAlignment="1" applyProtection="1">
      <alignment vertical="center"/>
      <protection locked="0"/>
    </xf>
    <xf numFmtId="0" fontId="2" fillId="0" borderId="0" xfId="3" applyNumberFormat="1" applyFont="1" applyAlignment="1" applyProtection="1">
      <alignment vertical="center"/>
    </xf>
    <xf numFmtId="0" fontId="12"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horizontal="center"/>
      <protection locked="0"/>
    </xf>
    <xf numFmtId="0" fontId="2" fillId="0" borderId="0" xfId="3" applyNumberFormat="1" applyFont="1" applyAlignment="1" applyProtection="1">
      <alignment vertical="center"/>
      <protection locked="0"/>
    </xf>
    <xf numFmtId="0" fontId="0" fillId="0" borderId="0" xfId="0" applyProtection="1">
      <protection locked="0"/>
    </xf>
    <xf numFmtId="49" fontId="6" fillId="2" borderId="10" xfId="1" applyNumberFormat="1" applyFont="1" applyFill="1" applyBorder="1" applyAlignment="1" applyProtection="1">
      <alignment horizontal="center" vertical="center"/>
      <protection locked="0"/>
    </xf>
    <xf numFmtId="49" fontId="6" fillId="2" borderId="11"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0" fontId="2" fillId="0" borderId="0" xfId="1" applyAlignment="1" applyProtection="1">
      <alignment horizontal="center"/>
      <protection locked="0"/>
    </xf>
    <xf numFmtId="0" fontId="2" fillId="0" borderId="0" xfId="1" applyProtection="1">
      <protection locked="0"/>
    </xf>
    <xf numFmtId="0" fontId="10" fillId="4" borderId="16" xfId="1" applyNumberFormat="1" applyFont="1" applyFill="1" applyBorder="1" applyAlignment="1" applyProtection="1">
      <alignment horizontal="center" vertical="center"/>
      <protection hidden="1"/>
    </xf>
    <xf numFmtId="0" fontId="10" fillId="4" borderId="17" xfId="3" applyNumberFormat="1" applyFont="1" applyFill="1" applyBorder="1" applyAlignment="1" applyProtection="1">
      <alignment vertical="center"/>
      <protection hidden="1"/>
    </xf>
    <xf numFmtId="49" fontId="10" fillId="4" borderId="0" xfId="1" applyNumberFormat="1" applyFont="1" applyFill="1" applyBorder="1" applyAlignment="1" applyProtection="1">
      <alignment horizontal="center" vertical="center"/>
      <protection locked="0"/>
    </xf>
    <xf numFmtId="0" fontId="10" fillId="4" borderId="19" xfId="1" applyNumberFormat="1" applyFont="1" applyFill="1" applyBorder="1" applyAlignment="1" applyProtection="1">
      <alignment horizontal="center" vertical="center"/>
      <protection hidden="1"/>
    </xf>
    <xf numFmtId="0" fontId="10" fillId="4" borderId="20" xfId="1" applyNumberFormat="1" applyFont="1" applyFill="1" applyBorder="1" applyAlignment="1" applyProtection="1">
      <alignment vertical="center"/>
      <protection hidden="1"/>
    </xf>
    <xf numFmtId="0" fontId="10" fillId="0" borderId="19" xfId="1" applyNumberFormat="1" applyFont="1" applyBorder="1" applyAlignment="1" applyProtection="1">
      <alignment horizontal="center" vertical="center"/>
      <protection hidden="1"/>
    </xf>
    <xf numFmtId="0" fontId="10" fillId="0" borderId="20" xfId="1" applyFont="1" applyBorder="1" applyAlignment="1" applyProtection="1">
      <alignment vertical="center"/>
      <protection hidden="1"/>
    </xf>
    <xf numFmtId="0" fontId="10" fillId="0" borderId="23" xfId="1" applyNumberFormat="1" applyFont="1" applyBorder="1" applyAlignment="1" applyProtection="1">
      <alignment horizontal="center" vertical="center"/>
      <protection hidden="1"/>
    </xf>
    <xf numFmtId="0" fontId="10" fillId="0" borderId="24" xfId="1" applyFont="1" applyBorder="1" applyAlignment="1" applyProtection="1">
      <alignment vertical="center"/>
      <protection hidden="1"/>
    </xf>
    <xf numFmtId="49" fontId="10" fillId="4" borderId="1" xfId="1" applyNumberFormat="1" applyFont="1" applyFill="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17" fillId="0" borderId="0" xfId="1" applyFont="1" applyProtection="1">
      <protection locked="0"/>
    </xf>
    <xf numFmtId="0" fontId="14" fillId="0" borderId="0" xfId="1" applyFont="1" applyProtection="1">
      <protection locked="0"/>
    </xf>
    <xf numFmtId="0" fontId="7" fillId="0" borderId="0" xfId="0" applyFont="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0" fillId="0" borderId="0" xfId="0" applyNumberFormat="1" applyProtection="1">
      <protection locked="0"/>
    </xf>
    <xf numFmtId="49" fontId="6" fillId="6" borderId="0" xfId="1" applyNumberFormat="1" applyFont="1" applyFill="1" applyBorder="1" applyAlignment="1" applyProtection="1">
      <alignment horizontal="right" vertical="center"/>
      <protection hidden="1"/>
    </xf>
    <xf numFmtId="0" fontId="10" fillId="6" borderId="0" xfId="3" applyNumberFormat="1" applyFont="1" applyFill="1" applyBorder="1" applyAlignment="1" applyProtection="1">
      <alignment horizontal="center" vertical="center"/>
      <protection hidden="1"/>
    </xf>
    <xf numFmtId="0" fontId="8" fillId="0" borderId="0" xfId="1" applyFont="1" applyBorder="1" applyAlignment="1" applyProtection="1">
      <alignment vertical="center"/>
      <protection hidden="1"/>
    </xf>
    <xf numFmtId="0" fontId="7" fillId="0" borderId="0" xfId="1" applyFont="1" applyBorder="1" applyAlignment="1" applyProtection="1">
      <alignment vertical="center"/>
      <protection hidden="1"/>
    </xf>
    <xf numFmtId="49" fontId="8" fillId="0" borderId="1" xfId="1" applyNumberFormat="1" applyFont="1" applyBorder="1" applyAlignment="1" applyProtection="1">
      <alignment horizontal="left" vertical="center"/>
      <protection hidden="1"/>
    </xf>
    <xf numFmtId="49" fontId="10" fillId="2" borderId="0" xfId="3" applyNumberFormat="1" applyFont="1" applyFill="1" applyAlignment="1" applyProtection="1">
      <alignment horizontal="right" vertical="center"/>
      <protection hidden="1"/>
    </xf>
    <xf numFmtId="49" fontId="10" fillId="2" borderId="0" xfId="3" applyNumberFormat="1" applyFont="1" applyFill="1" applyAlignment="1" applyProtection="1">
      <alignment horizontal="center" vertical="center"/>
      <protection hidden="1"/>
    </xf>
    <xf numFmtId="0" fontId="7" fillId="0" borderId="0" xfId="3" applyFont="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Fill="1" applyBorder="1" applyAlignment="1" applyProtection="1">
      <alignment horizontal="center" vertical="center"/>
      <protection hidden="1"/>
    </xf>
    <xf numFmtId="0" fontId="18" fillId="0" borderId="0" xfId="0" applyNumberFormat="1" applyFont="1" applyFill="1" applyBorder="1" applyAlignment="1" applyProtection="1">
      <alignment horizontal="center"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Font="1" applyFill="1" applyBorder="1" applyAlignment="1"/>
    <xf numFmtId="0" fontId="20" fillId="0" borderId="0" xfId="0" applyNumberFormat="1" applyFont="1" applyFill="1" applyBorder="1" applyAlignment="1" applyProtection="1">
      <alignment horizontal="center" vertical="center"/>
      <protection locked="0"/>
    </xf>
    <xf numFmtId="0" fontId="20" fillId="0" borderId="0" xfId="0" applyNumberFormat="1" applyFont="1" applyFill="1" applyBorder="1" applyAlignment="1" applyProtection="1">
      <alignment horizontal="center" vertical="center" shrinkToFit="1"/>
      <protection hidden="1"/>
    </xf>
    <xf numFmtId="0" fontId="20" fillId="0" borderId="0" xfId="0" applyNumberFormat="1" applyFont="1" applyFill="1" applyBorder="1" applyAlignment="1" applyProtection="1">
      <alignment horizontal="center" vertical="center"/>
      <protection hidden="1"/>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2" fillId="0" borderId="32" xfId="0" applyFont="1" applyFill="1" applyBorder="1" applyAlignment="1">
      <alignment horizontal="center" vertical="center"/>
    </xf>
    <xf numFmtId="0" fontId="23" fillId="0" borderId="32" xfId="0" applyNumberFormat="1" applyFont="1" applyFill="1" applyBorder="1" applyAlignment="1" applyProtection="1">
      <alignment horizontal="center" vertical="center"/>
      <protection locked="0"/>
    </xf>
    <xf numFmtId="0" fontId="23" fillId="0" borderId="33" xfId="0" applyNumberFormat="1"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hidden="1"/>
    </xf>
    <xf numFmtId="0" fontId="21" fillId="0" borderId="0" xfId="0" applyFont="1" applyFill="1" applyBorder="1" applyAlignment="1">
      <alignment horizontal="center"/>
    </xf>
    <xf numFmtId="0" fontId="24"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right" vertical="center"/>
      <protection hidden="1"/>
    </xf>
    <xf numFmtId="0" fontId="24" fillId="0" borderId="0" xfId="0" applyNumberFormat="1" applyFont="1" applyFill="1" applyBorder="1" applyAlignment="1" applyProtection="1">
      <alignment horizontal="center" vertical="center"/>
      <protection hidden="1"/>
    </xf>
    <xf numFmtId="0" fontId="24" fillId="0" borderId="34" xfId="0" applyNumberFormat="1" applyFont="1" applyFill="1" applyBorder="1" applyAlignment="1" applyProtection="1">
      <alignment horizontal="center" vertical="center"/>
      <protection hidden="1"/>
    </xf>
    <xf numFmtId="0" fontId="20" fillId="7" borderId="35" xfId="0" applyNumberFormat="1" applyFont="1" applyFill="1" applyBorder="1" applyAlignment="1" applyProtection="1">
      <alignment horizontal="center" vertical="center"/>
      <protection locked="0"/>
    </xf>
    <xf numFmtId="0" fontId="25" fillId="0" borderId="35" xfId="0" applyFont="1" applyBorder="1" applyAlignment="1" applyProtection="1">
      <alignment vertical="center"/>
      <protection locked="0" hidden="1"/>
    </xf>
    <xf numFmtId="0" fontId="24" fillId="7" borderId="35" xfId="0" applyNumberFormat="1" applyFont="1" applyFill="1" applyBorder="1" applyAlignment="1" applyProtection="1">
      <alignment horizontal="center" vertical="center"/>
      <protection locked="0"/>
    </xf>
    <xf numFmtId="0" fontId="24" fillId="8" borderId="35" xfId="0" applyNumberFormat="1" applyFont="1" applyFill="1" applyBorder="1" applyAlignment="1" applyProtection="1">
      <alignment horizontal="center" vertical="center"/>
      <protection locked="0"/>
    </xf>
    <xf numFmtId="16" fontId="24" fillId="5" borderId="35" xfId="0" applyNumberFormat="1" applyFont="1" applyFill="1" applyBorder="1" applyAlignment="1" applyProtection="1">
      <alignment horizontal="center" vertical="center"/>
      <protection hidden="1"/>
    </xf>
    <xf numFmtId="16" fontId="24" fillId="5" borderId="36" xfId="0" applyNumberFormat="1" applyFont="1" applyFill="1" applyBorder="1" applyAlignment="1" applyProtection="1">
      <alignment horizontal="center" vertical="center"/>
      <protection hidden="1"/>
    </xf>
    <xf numFmtId="0" fontId="25" fillId="5" borderId="36" xfId="0" applyNumberFormat="1" applyFont="1" applyFill="1" applyBorder="1" applyAlignment="1" applyProtection="1">
      <alignment horizontal="center" vertical="center"/>
      <protection locked="0"/>
    </xf>
    <xf numFmtId="0" fontId="24" fillId="0" borderId="37"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right" vertical="center" shrinkToFit="1"/>
      <protection hidden="1"/>
    </xf>
    <xf numFmtId="0" fontId="24" fillId="0" borderId="38" xfId="0" applyNumberFormat="1" applyFont="1" applyFill="1" applyBorder="1" applyAlignment="1" applyProtection="1">
      <alignment horizontal="center" vertical="center"/>
      <protection hidden="1"/>
    </xf>
    <xf numFmtId="0" fontId="20" fillId="7" borderId="39" xfId="0" applyNumberFormat="1" applyFont="1" applyFill="1" applyBorder="1" applyAlignment="1" applyProtection="1">
      <alignment horizontal="center" vertical="center"/>
      <protection locked="0"/>
    </xf>
    <xf numFmtId="0" fontId="25" fillId="0" borderId="39" xfId="0" applyFont="1" applyBorder="1" applyAlignment="1" applyProtection="1">
      <alignment vertical="center"/>
      <protection locked="0" hidden="1"/>
    </xf>
    <xf numFmtId="0" fontId="24" fillId="8" borderId="39" xfId="0" applyNumberFormat="1" applyFont="1" applyFill="1" applyBorder="1" applyAlignment="1" applyProtection="1">
      <alignment horizontal="center" vertical="center"/>
      <protection locked="0"/>
    </xf>
    <xf numFmtId="0" fontId="24" fillId="7" borderId="39" xfId="0" applyNumberFormat="1" applyFont="1" applyFill="1" applyBorder="1" applyAlignment="1" applyProtection="1">
      <alignment horizontal="center" vertical="center"/>
      <protection locked="0"/>
    </xf>
    <xf numFmtId="0" fontId="24" fillId="8" borderId="40" xfId="0" applyNumberFormat="1" applyFont="1" applyFill="1" applyBorder="1" applyAlignment="1" applyProtection="1">
      <alignment horizontal="center" vertical="center"/>
      <protection locked="0"/>
    </xf>
    <xf numFmtId="0" fontId="24" fillId="0" borderId="41"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center" vertical="center"/>
      <protection hidden="1"/>
    </xf>
    <xf numFmtId="0" fontId="20" fillId="7" borderId="42" xfId="0" applyNumberFormat="1" applyFont="1" applyFill="1" applyBorder="1" applyAlignment="1" applyProtection="1">
      <alignment horizontal="center" vertical="center"/>
      <protection locked="0"/>
    </xf>
    <xf numFmtId="0" fontId="25" fillId="0" borderId="42" xfId="0" applyFont="1" applyBorder="1" applyAlignment="1" applyProtection="1">
      <alignment vertical="center"/>
      <protection locked="0" hidden="1"/>
    </xf>
    <xf numFmtId="0" fontId="24" fillId="8" borderId="42" xfId="0" applyNumberFormat="1" applyFont="1" applyFill="1" applyBorder="1" applyAlignment="1" applyProtection="1">
      <alignment horizontal="center" vertical="center"/>
      <protection locked="0"/>
    </xf>
    <xf numFmtId="0" fontId="24" fillId="7" borderId="43" xfId="0" applyNumberFormat="1" applyFont="1" applyFill="1" applyBorder="1" applyAlignment="1" applyProtection="1">
      <alignment horizontal="center" vertical="center"/>
      <protection locked="0"/>
    </xf>
    <xf numFmtId="0" fontId="24" fillId="0" borderId="44" xfId="0" applyNumberFormat="1" applyFont="1" applyFill="1" applyBorder="1" applyAlignment="1" applyProtection="1">
      <alignment horizontal="center" vertical="center"/>
      <protection hidden="1"/>
    </xf>
    <xf numFmtId="0" fontId="20" fillId="7" borderId="45" xfId="0" applyNumberFormat="1" applyFont="1" applyFill="1" applyBorder="1" applyAlignment="1" applyProtection="1">
      <alignment horizontal="center" vertical="center"/>
      <protection locked="0"/>
    </xf>
    <xf numFmtId="0" fontId="25" fillId="0" borderId="45" xfId="0" applyFont="1" applyBorder="1" applyAlignment="1" applyProtection="1">
      <alignment vertical="center"/>
      <protection locked="0" hidden="1"/>
    </xf>
    <xf numFmtId="0" fontId="25" fillId="8" borderId="45" xfId="0" applyNumberFormat="1" applyFont="1" applyFill="1" applyBorder="1" applyAlignment="1" applyProtection="1">
      <alignment horizontal="center" vertical="center"/>
      <protection locked="0"/>
    </xf>
    <xf numFmtId="0" fontId="24" fillId="7" borderId="46" xfId="0" applyNumberFormat="1" applyFont="1" applyFill="1" applyBorder="1" applyAlignment="1" applyProtection="1">
      <alignment horizontal="center" vertical="center"/>
      <protection locked="0"/>
    </xf>
    <xf numFmtId="0" fontId="24" fillId="0" borderId="47"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vertical="center"/>
      <protection hidden="1"/>
    </xf>
    <xf numFmtId="0" fontId="27" fillId="0" borderId="0" xfId="0" applyNumberFormat="1" applyFont="1" applyFill="1" applyBorder="1" applyAlignment="1" applyProtection="1">
      <alignment horizontal="center" vertical="center"/>
      <protection hidden="1"/>
    </xf>
    <xf numFmtId="0" fontId="20" fillId="8" borderId="0" xfId="0" applyNumberFormat="1" applyFont="1" applyFill="1" applyBorder="1" applyAlignment="1" applyProtection="1">
      <alignment horizontal="center" vertical="center"/>
      <protection locked="0"/>
    </xf>
    <xf numFmtId="0" fontId="25" fillId="5" borderId="0" xfId="0" applyFont="1" applyFill="1" applyBorder="1" applyAlignment="1" applyProtection="1">
      <alignment vertical="center"/>
      <protection locked="0" hidden="1"/>
    </xf>
    <xf numFmtId="0" fontId="24" fillId="8" borderId="0" xfId="0" applyNumberFormat="1" applyFont="1" applyFill="1" applyBorder="1" applyAlignment="1" applyProtection="1">
      <alignment horizontal="center" vertical="center"/>
      <protection locked="0"/>
    </xf>
    <xf numFmtId="16" fontId="24" fillId="5" borderId="0" xfId="0" applyNumberFormat="1" applyFont="1" applyFill="1" applyBorder="1" applyAlignment="1" applyProtection="1">
      <alignment horizontal="center" vertical="center"/>
      <protection hidden="1"/>
    </xf>
    <xf numFmtId="0" fontId="24" fillId="5"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hidden="1"/>
    </xf>
    <xf numFmtId="49" fontId="28" fillId="0" borderId="0" xfId="0" applyNumberFormat="1" applyFont="1" applyFill="1" applyBorder="1" applyAlignment="1" applyProtection="1">
      <alignment horizontal="center" vertical="center"/>
      <protection locked="0"/>
    </xf>
    <xf numFmtId="0" fontId="20" fillId="10" borderId="0" xfId="0" applyNumberFormat="1" applyFont="1" applyFill="1" applyBorder="1" applyAlignment="1" applyProtection="1">
      <alignment vertical="center"/>
      <protection locked="0"/>
    </xf>
    <xf numFmtId="0" fontId="28" fillId="10" borderId="0" xfId="0" applyNumberFormat="1" applyFont="1" applyFill="1" applyBorder="1" applyAlignment="1" applyProtection="1">
      <alignment vertical="center"/>
      <protection locked="0"/>
    </xf>
    <xf numFmtId="0" fontId="28" fillId="8" borderId="0" xfId="0" applyNumberFormat="1" applyFont="1" applyFill="1" applyBorder="1" applyAlignment="1" applyProtection="1">
      <alignment vertical="center"/>
      <protection locked="0"/>
    </xf>
    <xf numFmtId="0" fontId="18" fillId="0" borderId="0" xfId="0" applyNumberFormat="1" applyFont="1" applyFill="1" applyBorder="1" applyAlignment="1" applyProtection="1">
      <alignment horizontal="center" vertical="center"/>
      <protection locked="0"/>
    </xf>
    <xf numFmtId="0" fontId="24" fillId="10" borderId="0" xfId="0" applyNumberFormat="1" applyFont="1" applyFill="1" applyBorder="1" applyAlignment="1" applyProtection="1">
      <alignment vertical="center"/>
      <protection hidden="1"/>
    </xf>
    <xf numFmtId="0" fontId="24" fillId="10" borderId="0" xfId="0" applyNumberFormat="1" applyFont="1" applyFill="1" applyBorder="1" applyAlignment="1" applyProtection="1">
      <alignment vertical="center" readingOrder="1"/>
      <protection hidden="1"/>
    </xf>
    <xf numFmtId="0" fontId="24" fillId="8" borderId="0" xfId="0" applyNumberFormat="1" applyFont="1" applyFill="1" applyBorder="1" applyAlignment="1" applyProtection="1">
      <alignment vertical="center" readingOrder="1"/>
      <protection hidden="1"/>
    </xf>
    <xf numFmtId="49" fontId="18" fillId="10" borderId="0" xfId="0" applyNumberFormat="1" applyFont="1" applyFill="1" applyBorder="1" applyAlignment="1" applyProtection="1">
      <alignment vertical="center" readingOrder="1"/>
      <protection locked="0"/>
    </xf>
    <xf numFmtId="49" fontId="18" fillId="8" borderId="0" xfId="0" applyNumberFormat="1" applyFont="1" applyFill="1" applyBorder="1" applyAlignment="1" applyProtection="1">
      <alignment vertical="center" readingOrder="1"/>
      <protection locked="0"/>
    </xf>
    <xf numFmtId="49" fontId="18" fillId="10" borderId="0" xfId="0" applyNumberFormat="1" applyFont="1" applyFill="1" applyBorder="1" applyAlignment="1" applyProtection="1">
      <alignment horizontal="center" vertical="center" readingOrder="1"/>
      <protection locked="0"/>
    </xf>
    <xf numFmtId="49" fontId="18" fillId="8" borderId="0" xfId="0" applyNumberFormat="1" applyFont="1" applyFill="1" applyBorder="1" applyAlignment="1" applyProtection="1">
      <alignment horizontal="center" vertical="center" readingOrder="1"/>
      <protection locked="0"/>
    </xf>
    <xf numFmtId="49" fontId="29" fillId="8" borderId="0" xfId="0" applyNumberFormat="1" applyFont="1" applyFill="1" applyBorder="1" applyAlignment="1" applyProtection="1">
      <alignment horizontal="center" vertical="center" readingOrder="1"/>
      <protection locked="0"/>
    </xf>
    <xf numFmtId="0" fontId="18" fillId="0" borderId="0" xfId="0" applyFont="1" applyFill="1" applyBorder="1" applyAlignment="1" applyProtection="1">
      <alignment vertical="center" readingOrder="1"/>
      <protection hidden="1"/>
    </xf>
    <xf numFmtId="49" fontId="18" fillId="0" borderId="0" xfId="0" applyNumberFormat="1" applyFont="1" applyFill="1" applyBorder="1" applyAlignment="1" applyProtection="1">
      <alignment horizontal="center" vertical="center" readingOrder="1"/>
      <protection locked="0"/>
    </xf>
    <xf numFmtId="0" fontId="29" fillId="0" borderId="0" xfId="0" applyFont="1" applyAlignment="1" applyProtection="1">
      <alignment horizontal="center" vertical="center"/>
      <protection locked="0"/>
    </xf>
    <xf numFmtId="0" fontId="30" fillId="0" borderId="0" xfId="0" applyFont="1" applyAlignment="1" applyProtection="1">
      <protection locked="0"/>
    </xf>
    <xf numFmtId="0" fontId="31" fillId="0" borderId="0" xfId="0" applyFont="1" applyAlignment="1" applyProtection="1">
      <protection locked="0"/>
    </xf>
    <xf numFmtId="0" fontId="29" fillId="0" borderId="0" xfId="0" applyNumberFormat="1" applyFont="1" applyAlignment="1" applyProtection="1">
      <alignment horizontal="center" vertical="center"/>
      <protection locked="0"/>
    </xf>
    <xf numFmtId="0" fontId="24" fillId="7" borderId="45" xfId="0" applyNumberFormat="1" applyFont="1" applyFill="1" applyBorder="1" applyAlignment="1" applyProtection="1">
      <alignment horizontal="center" vertical="center"/>
      <protection locked="0"/>
    </xf>
    <xf numFmtId="49" fontId="6" fillId="2" borderId="0" xfId="1" applyNumberFormat="1" applyFont="1" applyFill="1" applyBorder="1" applyAlignment="1" applyProtection="1">
      <alignment horizontal="right" vertical="center"/>
      <protection hidden="1"/>
    </xf>
    <xf numFmtId="49" fontId="9" fillId="0" borderId="0" xfId="1" applyNumberFormat="1" applyFont="1" applyBorder="1" applyAlignment="1" applyProtection="1">
      <alignment horizontal="right" vertical="center"/>
      <protection hidden="1"/>
    </xf>
    <xf numFmtId="0" fontId="11" fillId="2" borderId="0" xfId="3" applyNumberFormat="1" applyFont="1" applyFill="1" applyBorder="1" applyAlignment="1" applyProtection="1">
      <alignment horizontal="center" vertical="center"/>
      <protection locked="0"/>
    </xf>
    <xf numFmtId="0" fontId="12" fillId="0" borderId="0" xfId="3" applyNumberFormat="1" applyFont="1" applyFill="1" applyAlignment="1" applyProtection="1">
      <alignment vertical="center"/>
      <protection locked="0"/>
    </xf>
    <xf numFmtId="0" fontId="12" fillId="2" borderId="0" xfId="3" applyNumberFormat="1" applyFont="1" applyFill="1" applyBorder="1" applyAlignment="1" applyProtection="1">
      <alignment horizontal="center" vertical="center"/>
      <protection locked="0"/>
    </xf>
    <xf numFmtId="0" fontId="12" fillId="0" borderId="0" xfId="3" applyNumberFormat="1" applyFont="1" applyFill="1" applyBorder="1" applyAlignment="1" applyProtection="1">
      <alignment horizontal="right" vertical="center"/>
      <protection hidden="1"/>
    </xf>
    <xf numFmtId="0" fontId="12" fillId="0" borderId="0" xfId="3" applyNumberFormat="1" applyFont="1" applyFill="1" applyAlignment="1" applyProtection="1">
      <alignment horizontal="center" vertical="center"/>
      <protection hidden="1"/>
    </xf>
    <xf numFmtId="0" fontId="12" fillId="0" borderId="0" xfId="3" applyNumberFormat="1" applyFont="1" applyFill="1" applyAlignment="1" applyProtection="1">
      <alignment horizontal="center" vertical="center"/>
      <protection locked="0"/>
    </xf>
    <xf numFmtId="0" fontId="12" fillId="0" borderId="3" xfId="3" applyNumberFormat="1" applyFont="1" applyFill="1" applyBorder="1" applyAlignment="1" applyProtection="1">
      <alignment vertical="center"/>
      <protection hidden="1"/>
    </xf>
    <xf numFmtId="0" fontId="16" fillId="0" borderId="0" xfId="3" applyNumberFormat="1" applyFont="1" applyFill="1" applyBorder="1" applyAlignment="1" applyProtection="1">
      <alignment horizontal="center" vertical="center"/>
      <protection hidden="1"/>
    </xf>
    <xf numFmtId="0" fontId="12" fillId="0" borderId="0"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right" vertical="center" shrinkToFit="1"/>
      <protection hidden="1"/>
    </xf>
    <xf numFmtId="0" fontId="12" fillId="0" borderId="2" xfId="3" applyNumberFormat="1" applyFont="1" applyFill="1" applyBorder="1" applyAlignment="1" applyProtection="1">
      <alignment horizontal="center" vertical="center"/>
      <protection hidden="1"/>
    </xf>
    <xf numFmtId="0" fontId="13" fillId="3" borderId="2" xfId="3" applyNumberFormat="1" applyFont="1" applyFill="1" applyBorder="1" applyAlignment="1" applyProtection="1">
      <alignment horizontal="center" vertical="center"/>
      <protection locked="0"/>
    </xf>
    <xf numFmtId="0" fontId="12" fillId="0" borderId="4" xfId="3" applyNumberFormat="1" applyFont="1" applyFill="1" applyBorder="1" applyAlignment="1" applyProtection="1">
      <alignment vertical="center"/>
      <protection hidden="1"/>
    </xf>
    <xf numFmtId="0" fontId="12" fillId="0" borderId="3" xfId="3" applyNumberFormat="1" applyFont="1" applyFill="1" applyBorder="1" applyAlignment="1" applyProtection="1">
      <alignment horizontal="center" vertical="center"/>
      <protection locked="0"/>
    </xf>
    <xf numFmtId="0" fontId="13" fillId="0" borderId="0" xfId="3" applyNumberFormat="1" applyFont="1" applyFill="1" applyAlignment="1" applyProtection="1">
      <alignment horizontal="center" vertical="center"/>
      <protection locked="0"/>
    </xf>
    <xf numFmtId="0" fontId="12" fillId="0" borderId="0" xfId="3" applyNumberFormat="1" applyFont="1" applyFill="1" applyAlignment="1" applyProtection="1">
      <alignment vertical="center"/>
      <protection hidden="1"/>
    </xf>
    <xf numFmtId="0" fontId="12" fillId="0" borderId="5" xfId="3" applyNumberFormat="1" applyFont="1" applyFill="1" applyBorder="1" applyAlignment="1" applyProtection="1">
      <alignment horizontal="center" vertical="center"/>
      <protection locked="0"/>
    </xf>
    <xf numFmtId="0" fontId="12" fillId="0" borderId="2" xfId="3" applyNumberFormat="1" applyFont="1" applyBorder="1" applyAlignment="1" applyProtection="1">
      <alignment horizontal="center" vertical="center" shrinkToFit="1"/>
      <protection locked="0"/>
    </xf>
    <xf numFmtId="0" fontId="16" fillId="0" borderId="0" xfId="3" applyNumberFormat="1" applyFont="1" applyBorder="1" applyAlignment="1" applyProtection="1">
      <alignment horizontal="center" vertical="center"/>
      <protection hidden="1"/>
    </xf>
    <xf numFmtId="0" fontId="12" fillId="0" borderId="2" xfId="3" applyNumberFormat="1" applyFont="1" applyFill="1" applyBorder="1" applyAlignment="1" applyProtection="1">
      <alignment vertical="center"/>
      <protection hidden="1"/>
    </xf>
    <xf numFmtId="0" fontId="16" fillId="0" borderId="5" xfId="3" applyNumberFormat="1" applyFont="1" applyFill="1" applyBorder="1" applyAlignment="1" applyProtection="1">
      <alignment horizontal="center" vertical="center"/>
      <protection hidden="1"/>
    </xf>
    <xf numFmtId="0" fontId="12" fillId="0" borderId="4" xfId="3" applyNumberFormat="1" applyFont="1" applyBorder="1" applyAlignment="1" applyProtection="1">
      <alignment horizontal="center" vertical="center" shrinkToFit="1"/>
      <protection locked="0"/>
    </xf>
    <xf numFmtId="0" fontId="12" fillId="0" borderId="54" xfId="3" applyNumberFormat="1" applyFont="1" applyFill="1" applyBorder="1" applyAlignment="1" applyProtection="1">
      <alignment horizontal="center" vertical="center"/>
      <protection locked="0"/>
    </xf>
    <xf numFmtId="0" fontId="32" fillId="3" borderId="2" xfId="3" applyNumberFormat="1" applyFont="1" applyFill="1" applyBorder="1" applyAlignment="1" applyProtection="1">
      <alignment horizontal="center" vertical="center"/>
      <protection locked="0"/>
    </xf>
    <xf numFmtId="0" fontId="33" fillId="0" borderId="0" xfId="3" applyNumberFormat="1" applyFont="1" applyFill="1" applyBorder="1" applyAlignment="1" applyProtection="1">
      <alignment horizontal="center" vertical="center"/>
      <protection locked="0"/>
    </xf>
    <xf numFmtId="0" fontId="11" fillId="0" borderId="0" xfId="3" applyNumberFormat="1" applyFont="1" applyBorder="1" applyAlignment="1" applyProtection="1">
      <alignment horizontal="center" vertical="center"/>
      <protection locked="0"/>
    </xf>
    <xf numFmtId="0" fontId="10" fillId="4" borderId="16" xfId="1" applyNumberFormat="1" applyFont="1" applyFill="1" applyBorder="1" applyAlignment="1" applyProtection="1">
      <alignment horizontal="center" vertical="center"/>
      <protection locked="0"/>
    </xf>
    <xf numFmtId="0" fontId="10" fillId="4" borderId="19" xfId="1" applyNumberFormat="1" applyFont="1" applyFill="1" applyBorder="1" applyAlignment="1" applyProtection="1">
      <alignment horizontal="center" vertical="center"/>
      <protection locked="0"/>
    </xf>
    <xf numFmtId="0" fontId="2" fillId="0" borderId="0" xfId="3" applyProtection="1">
      <protection locked="0"/>
    </xf>
    <xf numFmtId="0" fontId="2" fillId="0" borderId="0" xfId="3" applyNumberFormat="1" applyProtection="1">
      <protection locked="0"/>
    </xf>
    <xf numFmtId="0" fontId="34" fillId="0" borderId="2" xfId="3" applyNumberFormat="1" applyFont="1" applyFill="1" applyBorder="1" applyAlignment="1" applyProtection="1">
      <alignment horizontal="center" vertical="center" shrinkToFit="1"/>
      <protection locked="0"/>
    </xf>
    <xf numFmtId="0" fontId="34" fillId="0" borderId="2" xfId="0" applyNumberFormat="1" applyFont="1" applyFill="1" applyBorder="1" applyAlignment="1" applyProtection="1">
      <alignment horizontal="center" vertical="center" shrinkToFit="1"/>
      <protection locked="0"/>
    </xf>
    <xf numFmtId="0" fontId="11" fillId="0" borderId="4" xfId="0" applyNumberFormat="1" applyFont="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19" fillId="0" borderId="54" xfId="0" applyFont="1" applyFill="1" applyBorder="1" applyAlignment="1"/>
    <xf numFmtId="0" fontId="19" fillId="0" borderId="3" xfId="0" applyFont="1" applyFill="1" applyBorder="1" applyAlignment="1"/>
    <xf numFmtId="0" fontId="19" fillId="0" borderId="5" xfId="0" applyFont="1" applyFill="1" applyBorder="1" applyAlignment="1"/>
    <xf numFmtId="0" fontId="22" fillId="0" borderId="4" xfId="0" applyFont="1" applyFill="1" applyBorder="1" applyAlignment="1"/>
    <xf numFmtId="0" fontId="24" fillId="0" borderId="54" xfId="0" applyNumberFormat="1" applyFont="1" applyFill="1" applyBorder="1" applyAlignment="1" applyProtection="1">
      <alignment horizontal="center" vertical="center"/>
      <protection locked="0"/>
    </xf>
    <xf numFmtId="0" fontId="24" fillId="0" borderId="3" xfId="0" applyNumberFormat="1" applyFont="1" applyFill="1" applyBorder="1" applyAlignment="1" applyProtection="1">
      <alignment horizontal="center" vertical="center"/>
      <protection locked="0"/>
    </xf>
    <xf numFmtId="0" fontId="24" fillId="0" borderId="5" xfId="0" applyNumberFormat="1" applyFont="1" applyFill="1" applyBorder="1" applyAlignment="1" applyProtection="1">
      <alignment horizontal="center" vertical="center"/>
      <protection locked="0"/>
    </xf>
    <xf numFmtId="0" fontId="21" fillId="0" borderId="2" xfId="0" applyFont="1" applyFill="1" applyBorder="1" applyAlignment="1">
      <alignment horizontal="center"/>
    </xf>
    <xf numFmtId="0" fontId="0" fillId="0" borderId="4" xfId="0" applyBorder="1"/>
    <xf numFmtId="49" fontId="9" fillId="0" borderId="1" xfId="1" applyNumberFormat="1" applyFont="1" applyFill="1" applyBorder="1" applyAlignment="1" applyProtection="1">
      <alignment horizontal="right" vertical="center"/>
      <protection hidden="1"/>
    </xf>
    <xf numFmtId="49" fontId="7" fillId="2" borderId="0" xfId="3" applyNumberFormat="1" applyFont="1" applyFill="1" applyAlignment="1" applyProtection="1">
      <alignment horizontal="right" vertical="center"/>
      <protection locked="0"/>
    </xf>
    <xf numFmtId="49" fontId="7" fillId="0" borderId="0" xfId="3" applyNumberFormat="1" applyFont="1" applyFill="1" applyAlignment="1" applyProtection="1">
      <alignment horizontal="center" vertical="center"/>
      <protection locked="0"/>
    </xf>
    <xf numFmtId="49" fontId="7" fillId="0" borderId="0" xfId="3" applyNumberFormat="1" applyFont="1" applyFill="1" applyAlignment="1" applyProtection="1">
      <alignment horizontal="left" vertical="center"/>
      <protection locked="0"/>
    </xf>
    <xf numFmtId="0" fontId="12" fillId="4" borderId="0" xfId="3" applyNumberFormat="1" applyFont="1" applyFill="1" applyAlignment="1" applyProtection="1">
      <alignment vertical="center"/>
      <protection locked="0"/>
    </xf>
    <xf numFmtId="0" fontId="12" fillId="0" borderId="0" xfId="3" applyNumberFormat="1" applyFont="1" applyFill="1" applyAlignment="1" applyProtection="1">
      <alignment horizontal="right" vertical="center" shrinkToFit="1"/>
      <protection hidden="1"/>
    </xf>
    <xf numFmtId="0" fontId="12" fillId="4" borderId="2" xfId="3" applyNumberFormat="1" applyFont="1" applyFill="1" applyBorder="1" applyAlignment="1" applyProtection="1">
      <alignment horizontal="center" vertical="center" shrinkToFit="1"/>
      <protection locked="0"/>
    </xf>
    <xf numFmtId="0" fontId="16" fillId="4" borderId="0" xfId="3" applyNumberFormat="1" applyFont="1" applyFill="1" applyBorder="1" applyAlignment="1" applyProtection="1">
      <alignment horizontal="center" vertical="center" shrinkToFit="1"/>
      <protection hidden="1"/>
    </xf>
    <xf numFmtId="0" fontId="12" fillId="4" borderId="0" xfId="3" applyNumberFormat="1" applyFont="1" applyFill="1" applyAlignment="1" applyProtection="1">
      <alignment horizontal="center" vertical="center" shrinkToFit="1"/>
      <protection locked="0"/>
    </xf>
    <xf numFmtId="0" fontId="12" fillId="4" borderId="3" xfId="3" applyNumberFormat="1" applyFont="1" applyFill="1" applyBorder="1" applyAlignment="1" applyProtection="1">
      <alignment horizontal="center" vertical="center" shrinkToFit="1"/>
      <protection locked="0"/>
    </xf>
    <xf numFmtId="0" fontId="35" fillId="4" borderId="5" xfId="3" applyNumberFormat="1" applyFont="1" applyFill="1" applyBorder="1" applyAlignment="1" applyProtection="1">
      <alignment horizontal="center" vertical="center" shrinkToFit="1"/>
      <protection locked="0"/>
    </xf>
    <xf numFmtId="0" fontId="16" fillId="4" borderId="5" xfId="3" applyNumberFormat="1" applyFont="1" applyFill="1" applyBorder="1" applyAlignment="1" applyProtection="1">
      <alignment horizontal="center" vertical="center" shrinkToFit="1"/>
      <protection hidden="1"/>
    </xf>
    <xf numFmtId="0" fontId="12" fillId="0" borderId="0" xfId="3" applyNumberFormat="1" applyFont="1" applyFill="1" applyBorder="1" applyAlignment="1" applyProtection="1">
      <alignment horizontal="right" vertical="center" shrinkToFit="1"/>
      <protection hidden="1"/>
    </xf>
    <xf numFmtId="0" fontId="12" fillId="4" borderId="4" xfId="3" applyNumberFormat="1" applyFont="1" applyFill="1" applyBorder="1" applyAlignment="1" applyProtection="1">
      <alignment horizontal="center" vertical="center" shrinkToFit="1"/>
      <protection locked="0"/>
    </xf>
    <xf numFmtId="0" fontId="12" fillId="4" borderId="5" xfId="3" applyNumberFormat="1" applyFont="1" applyFill="1" applyBorder="1" applyAlignment="1" applyProtection="1">
      <alignment horizontal="center" vertical="center" shrinkToFit="1"/>
      <protection locked="0"/>
    </xf>
    <xf numFmtId="0" fontId="12" fillId="4" borderId="0" xfId="3" applyNumberFormat="1" applyFont="1" applyFill="1" applyBorder="1" applyAlignment="1" applyProtection="1">
      <alignment horizontal="center" vertical="center" shrinkToFit="1"/>
      <protection locked="0"/>
    </xf>
    <xf numFmtId="0" fontId="35" fillId="4" borderId="0" xfId="3" applyNumberFormat="1" applyFont="1" applyFill="1" applyBorder="1" applyAlignment="1" applyProtection="1">
      <alignment horizontal="center" vertical="center" shrinkToFit="1"/>
      <protection locked="0"/>
    </xf>
    <xf numFmtId="0" fontId="2" fillId="0" borderId="0" xfId="3" applyNumberFormat="1" applyFont="1" applyAlignment="1" applyProtection="1">
      <alignment vertical="center"/>
      <protection hidden="1"/>
    </xf>
    <xf numFmtId="49" fontId="12" fillId="4" borderId="3" xfId="3" applyNumberFormat="1" applyFont="1" applyFill="1" applyBorder="1" applyAlignment="1" applyProtection="1">
      <alignment horizontal="center" vertical="center" shrinkToFit="1"/>
      <protection locked="0"/>
    </xf>
    <xf numFmtId="0" fontId="36" fillId="4" borderId="0" xfId="3"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hidden="1"/>
    </xf>
    <xf numFmtId="0" fontId="37" fillId="4" borderId="0" xfId="3" applyNumberFormat="1" applyFont="1" applyFill="1" applyBorder="1" applyAlignment="1" applyProtection="1">
      <alignment horizontal="center" vertical="center" shrinkToFit="1"/>
      <protection hidden="1"/>
    </xf>
    <xf numFmtId="0" fontId="2" fillId="0" borderId="0" xfId="3" applyAlignment="1" applyProtection="1">
      <alignment vertical="center"/>
      <protection locked="0"/>
    </xf>
    <xf numFmtId="0" fontId="11" fillId="4" borderId="2" xfId="3" applyNumberFormat="1" applyFont="1" applyFill="1" applyBorder="1" applyAlignment="1" applyProtection="1">
      <alignment horizontal="center" vertical="center" shrinkToFit="1"/>
      <protection locked="0"/>
    </xf>
    <xf numFmtId="0" fontId="11" fillId="4" borderId="4" xfId="3" applyNumberFormat="1" applyFont="1" applyFill="1" applyBorder="1" applyAlignment="1" applyProtection="1">
      <alignment horizontal="center" vertical="center" shrinkToFit="1"/>
      <protection locked="0"/>
    </xf>
    <xf numFmtId="0" fontId="11" fillId="0" borderId="0" xfId="3" applyNumberFormat="1" applyFont="1" applyFill="1" applyAlignment="1" applyProtection="1">
      <alignment horizontal="center" vertical="center"/>
      <protection locked="0"/>
    </xf>
    <xf numFmtId="0" fontId="25" fillId="5" borderId="40" xfId="0" applyNumberFormat="1" applyFont="1" applyFill="1" applyBorder="1" applyAlignment="1" applyProtection="1">
      <alignment horizontal="center" vertical="center"/>
      <protection locked="0"/>
    </xf>
    <xf numFmtId="16" fontId="12" fillId="0" borderId="0" xfId="0" applyNumberFormat="1" applyFont="1" applyFill="1" applyBorder="1" applyAlignment="1" applyProtection="1">
      <alignment horizontal="center" vertical="center" shrinkToFit="1"/>
      <protection locked="0"/>
    </xf>
    <xf numFmtId="0" fontId="25" fillId="5" borderId="43" xfId="0" applyNumberFormat="1" applyFont="1" applyFill="1" applyBorder="1" applyAlignment="1" applyProtection="1">
      <alignment horizontal="center" vertical="center"/>
      <protection locked="0"/>
    </xf>
    <xf numFmtId="16" fontId="25" fillId="5" borderId="45" xfId="0" applyNumberFormat="1" applyFont="1" applyFill="1" applyBorder="1" applyAlignment="1" applyProtection="1">
      <alignment horizontal="center" vertical="center"/>
      <protection hidden="1"/>
    </xf>
    <xf numFmtId="16" fontId="25" fillId="5" borderId="46" xfId="0" applyNumberFormat="1" applyFont="1" applyFill="1" applyBorder="1" applyAlignment="1" applyProtection="1">
      <alignment horizontal="center" vertical="center"/>
      <protection hidden="1"/>
    </xf>
    <xf numFmtId="0" fontId="12" fillId="0" borderId="6" xfId="0" applyNumberFormat="1" applyFont="1" applyFill="1" applyBorder="1" applyAlignment="1" applyProtection="1">
      <alignment horizontal="center" vertical="center" shrinkToFit="1"/>
      <protection locked="0"/>
    </xf>
    <xf numFmtId="0" fontId="11" fillId="0" borderId="5" xfId="0" applyNumberFormat="1" applyFont="1" applyFill="1" applyBorder="1" applyAlignment="1" applyProtection="1">
      <alignment horizontal="center" vertical="center" shrinkToFit="1"/>
      <protection locked="0"/>
    </xf>
    <xf numFmtId="0" fontId="11" fillId="0" borderId="4" xfId="3" applyNumberFormat="1" applyFont="1" applyBorder="1" applyAlignment="1" applyProtection="1">
      <alignment horizontal="center" vertical="center" shrinkToFit="1"/>
      <protection locked="0"/>
    </xf>
    <xf numFmtId="0" fontId="24" fillId="5" borderId="38" xfId="0" applyNumberFormat="1" applyFont="1" applyFill="1" applyBorder="1" applyAlignment="1" applyProtection="1">
      <alignment horizontal="center" vertical="center"/>
      <protection hidden="1"/>
    </xf>
    <xf numFmtId="166" fontId="8" fillId="0" borderId="1" xfId="1" applyNumberFormat="1" applyFont="1" applyBorder="1" applyAlignment="1" applyProtection="1">
      <alignment horizontal="center" vertical="center"/>
      <protection hidden="1"/>
    </xf>
    <xf numFmtId="49" fontId="1" fillId="0" borderId="28" xfId="0" applyNumberFormat="1" applyFont="1" applyBorder="1" applyAlignment="1" applyProtection="1">
      <alignment horizontal="center" vertical="center"/>
      <protection hidden="1"/>
    </xf>
    <xf numFmtId="49" fontId="1" fillId="0" borderId="29" xfId="0" applyNumberFormat="1" applyFont="1" applyBorder="1" applyAlignment="1" applyProtection="1">
      <alignment horizontal="center" vertical="center"/>
      <protection hidden="1"/>
    </xf>
    <xf numFmtId="49" fontId="1" fillId="0" borderId="30" xfId="0" applyNumberFormat="1" applyFont="1" applyBorder="1" applyAlignment="1" applyProtection="1">
      <alignment horizontal="center" vertical="center"/>
      <protection hidden="1"/>
    </xf>
    <xf numFmtId="49" fontId="4" fillId="0" borderId="0" xfId="0" applyNumberFormat="1" applyFont="1" applyAlignment="1" applyProtection="1">
      <alignment horizontal="center"/>
      <protection hidden="1"/>
    </xf>
    <xf numFmtId="0" fontId="5" fillId="2" borderId="0" xfId="1"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xf numFmtId="0" fontId="12" fillId="0" borderId="1" xfId="3" applyNumberFormat="1" applyFont="1" applyFill="1" applyBorder="1" applyAlignment="1" applyProtection="1">
      <alignment horizontal="center" vertical="center"/>
      <protection hidden="1"/>
    </xf>
    <xf numFmtId="49" fontId="5" fillId="2" borderId="7" xfId="1" applyNumberFormat="1" applyFont="1" applyFill="1" applyBorder="1" applyAlignment="1" applyProtection="1">
      <alignment horizontal="center" vertical="center"/>
      <protection locked="0"/>
    </xf>
    <xf numFmtId="49" fontId="5" fillId="2" borderId="8"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49" fontId="6" fillId="2" borderId="12" xfId="1" applyNumberFormat="1" applyFont="1" applyFill="1" applyBorder="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0" fontId="10" fillId="0" borderId="13" xfId="1" applyFont="1" applyBorder="1" applyAlignment="1" applyProtection="1">
      <alignment horizontal="center" vertical="center"/>
      <protection locked="0"/>
    </xf>
    <xf numFmtId="0" fontId="10" fillId="0" borderId="14" xfId="1" applyFont="1" applyBorder="1" applyAlignment="1" applyProtection="1">
      <alignment horizontal="center" vertical="center"/>
      <protection locked="0"/>
    </xf>
    <xf numFmtId="0" fontId="10" fillId="0" borderId="15" xfId="1" applyFont="1" applyBorder="1" applyAlignment="1" applyProtection="1">
      <alignment horizontal="center" vertical="center"/>
      <protection locked="0"/>
    </xf>
    <xf numFmtId="49" fontId="10" fillId="4" borderId="18" xfId="1" applyNumberFormat="1" applyFont="1" applyFill="1" applyBorder="1" applyAlignment="1" applyProtection="1">
      <alignment horizontal="center" vertical="center"/>
      <protection locked="0"/>
    </xf>
    <xf numFmtId="49" fontId="10" fillId="4" borderId="0" xfId="1" applyNumberFormat="1" applyFont="1" applyFill="1" applyBorder="1" applyAlignment="1" applyProtection="1">
      <alignment horizontal="center" vertical="center"/>
      <protection locked="0"/>
    </xf>
    <xf numFmtId="49" fontId="10" fillId="4" borderId="5" xfId="1" applyNumberFormat="1" applyFont="1" applyFill="1" applyBorder="1" applyAlignment="1" applyProtection="1">
      <alignment horizontal="center" vertical="center"/>
      <protection locked="0"/>
    </xf>
    <xf numFmtId="49" fontId="10" fillId="4" borderId="17" xfId="1" applyNumberFormat="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49" fontId="10" fillId="0" borderId="21" xfId="1" applyNumberFormat="1" applyFont="1" applyBorder="1" applyAlignment="1" applyProtection="1">
      <alignment horizontal="center" vertical="center"/>
      <protection locked="0"/>
    </xf>
    <xf numFmtId="49" fontId="10" fillId="0" borderId="1" xfId="1" applyNumberFormat="1" applyFont="1" applyBorder="1" applyAlignment="1" applyProtection="1">
      <alignment horizontal="center" vertical="center"/>
      <protection locked="0"/>
    </xf>
    <xf numFmtId="49" fontId="10" fillId="0" borderId="22" xfId="1" applyNumberFormat="1" applyFont="1" applyBorder="1" applyAlignment="1" applyProtection="1">
      <alignment horizontal="center" vertical="center"/>
      <protection locked="0"/>
    </xf>
    <xf numFmtId="49" fontId="10" fillId="0" borderId="18" xfId="1" applyNumberFormat="1" applyFont="1" applyBorder="1" applyAlignment="1" applyProtection="1">
      <alignment horizontal="center" vertical="center"/>
      <protection hidden="1"/>
    </xf>
    <xf numFmtId="0" fontId="10" fillId="0" borderId="0" xfId="1" applyNumberFormat="1" applyFont="1" applyBorder="1" applyAlignment="1" applyProtection="1">
      <alignment horizontal="center" vertical="center"/>
      <protection hidden="1"/>
    </xf>
    <xf numFmtId="0" fontId="10" fillId="0" borderId="17" xfId="1" applyNumberFormat="1" applyFont="1" applyBorder="1" applyAlignment="1" applyProtection="1">
      <alignment horizontal="center" vertical="center"/>
      <protection hidden="1"/>
    </xf>
    <xf numFmtId="0" fontId="10" fillId="0" borderId="21" xfId="1" applyNumberFormat="1" applyFont="1" applyBorder="1" applyAlignment="1" applyProtection="1">
      <alignment horizontal="center" vertical="center"/>
      <protection hidden="1"/>
    </xf>
    <xf numFmtId="0" fontId="10" fillId="0" borderId="1" xfId="1" applyNumberFormat="1" applyFont="1" applyBorder="1" applyAlignment="1" applyProtection="1">
      <alignment horizontal="center" vertical="center"/>
      <protection hidden="1"/>
    </xf>
    <xf numFmtId="0" fontId="10" fillId="0" borderId="22" xfId="1" applyNumberFormat="1" applyFont="1" applyBorder="1" applyAlignment="1" applyProtection="1">
      <alignment horizontal="center" vertical="center"/>
      <protection hidden="1"/>
    </xf>
    <xf numFmtId="49" fontId="10" fillId="4" borderId="21" xfId="1" applyNumberFormat="1" applyFont="1" applyFill="1" applyBorder="1" applyAlignment="1" applyProtection="1">
      <alignment horizontal="center" vertical="center"/>
      <protection locked="0"/>
    </xf>
    <xf numFmtId="49" fontId="10" fillId="4" borderId="1" xfId="1" applyNumberFormat="1" applyFont="1" applyFill="1" applyBorder="1" applyAlignment="1" applyProtection="1">
      <alignment horizontal="center" vertical="center"/>
      <protection locked="0"/>
    </xf>
    <xf numFmtId="49" fontId="10" fillId="4" borderId="25" xfId="1" applyNumberFormat="1" applyFont="1" applyFill="1" applyBorder="1" applyAlignment="1" applyProtection="1">
      <alignment horizontal="center" vertical="center"/>
      <protection locked="0"/>
    </xf>
    <xf numFmtId="49" fontId="10" fillId="4" borderId="22" xfId="1" applyNumberFormat="1" applyFont="1" applyFill="1" applyBorder="1" applyAlignment="1" applyProtection="1">
      <alignment horizontal="center" vertical="center"/>
      <protection locked="0"/>
    </xf>
    <xf numFmtId="0" fontId="7" fillId="0" borderId="26" xfId="1"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49" fontId="4" fillId="0" borderId="26" xfId="0" applyNumberFormat="1" applyFont="1" applyBorder="1" applyAlignment="1" applyProtection="1">
      <alignment horizontal="center"/>
      <protection hidden="1"/>
    </xf>
    <xf numFmtId="0" fontId="24" fillId="0" borderId="52" xfId="0" applyNumberFormat="1" applyFont="1" applyFill="1" applyBorder="1" applyAlignment="1" applyProtection="1">
      <alignment horizontal="center" vertical="center"/>
      <protection hidden="1"/>
    </xf>
    <xf numFmtId="49" fontId="28" fillId="9" borderId="48" xfId="0" applyNumberFormat="1" applyFont="1" applyFill="1" applyBorder="1" applyAlignment="1" applyProtection="1">
      <alignment horizontal="center" vertical="center"/>
      <protection locked="0"/>
    </xf>
    <xf numFmtId="49" fontId="28" fillId="9" borderId="49" xfId="0" applyNumberFormat="1" applyFont="1" applyFill="1" applyBorder="1" applyAlignment="1" applyProtection="1">
      <alignment horizontal="center" vertical="center"/>
      <protection locked="0"/>
    </xf>
    <xf numFmtId="49" fontId="28" fillId="9" borderId="50" xfId="0" applyNumberFormat="1" applyFont="1" applyFill="1" applyBorder="1" applyAlignment="1" applyProtection="1">
      <alignment horizontal="center" vertical="center"/>
      <protection locked="0"/>
    </xf>
    <xf numFmtId="14" fontId="10" fillId="0" borderId="66" xfId="1" applyNumberFormat="1" applyFont="1" applyBorder="1" applyAlignment="1" applyProtection="1">
      <alignment horizontal="center" vertical="center"/>
      <protection locked="0"/>
    </xf>
    <xf numFmtId="14" fontId="10" fillId="0" borderId="67" xfId="1" applyNumberFormat="1" applyFont="1" applyBorder="1" applyAlignment="1" applyProtection="1">
      <alignment horizontal="center" vertical="center"/>
      <protection locked="0"/>
    </xf>
    <xf numFmtId="14" fontId="10" fillId="0" borderId="68" xfId="1" applyNumberFormat="1" applyFont="1" applyBorder="1" applyAlignment="1" applyProtection="1">
      <alignment horizontal="center" vertical="center"/>
      <protection locked="0"/>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49" fontId="28" fillId="9" borderId="63" xfId="0" applyNumberFormat="1" applyFont="1" applyFill="1" applyBorder="1" applyAlignment="1" applyProtection="1">
      <alignment horizontal="center" vertical="center"/>
      <protection locked="0"/>
    </xf>
    <xf numFmtId="49" fontId="28" fillId="9" borderId="64" xfId="0" applyNumberFormat="1" applyFont="1" applyFill="1" applyBorder="1" applyAlignment="1" applyProtection="1">
      <alignment horizontal="center" vertical="center"/>
      <protection locked="0"/>
    </xf>
    <xf numFmtId="49" fontId="28" fillId="9" borderId="65" xfId="0" applyNumberFormat="1" applyFont="1" applyFill="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8" fillId="0" borderId="62" xfId="0" applyNumberFormat="1" applyFont="1" applyBorder="1" applyAlignment="1" applyProtection="1">
      <alignment horizontal="center" vertical="center"/>
      <protection locked="0"/>
    </xf>
    <xf numFmtId="49" fontId="5" fillId="2" borderId="57" xfId="1" applyNumberFormat="1" applyFont="1" applyFill="1" applyBorder="1" applyAlignment="1" applyProtection="1">
      <alignment horizontal="center" vertical="center"/>
      <protection locked="0"/>
    </xf>
    <xf numFmtId="49" fontId="5" fillId="2" borderId="58" xfId="1" applyNumberFormat="1" applyFont="1" applyFill="1" applyBorder="1" applyAlignment="1" applyProtection="1">
      <alignment horizontal="center" vertical="center"/>
      <protection locked="0"/>
    </xf>
    <xf numFmtId="49" fontId="5" fillId="2" borderId="59" xfId="1" applyNumberFormat="1" applyFont="1" applyFill="1" applyBorder="1" applyAlignment="1" applyProtection="1">
      <alignment horizontal="center" vertical="center"/>
      <protection locked="0"/>
    </xf>
    <xf numFmtId="49" fontId="10" fillId="0" borderId="55" xfId="1" applyNumberFormat="1" applyFont="1" applyBorder="1" applyAlignment="1" applyProtection="1">
      <alignment horizontal="center" vertical="center"/>
      <protection hidden="1"/>
    </xf>
    <xf numFmtId="49" fontId="10" fillId="0" borderId="54" xfId="1" applyNumberFormat="1" applyFont="1" applyBorder="1" applyAlignment="1" applyProtection="1">
      <alignment horizontal="center" vertical="center"/>
      <protection hidden="1"/>
    </xf>
    <xf numFmtId="49" fontId="10" fillId="0" borderId="56" xfId="1" applyNumberFormat="1" applyFont="1" applyBorder="1" applyAlignment="1" applyProtection="1">
      <alignment horizontal="center" vertical="center"/>
      <protection hidden="1"/>
    </xf>
    <xf numFmtId="0" fontId="29" fillId="0" borderId="0" xfId="0" applyNumberFormat="1" applyFont="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hidden="1"/>
    </xf>
    <xf numFmtId="14" fontId="10" fillId="0" borderId="13" xfId="1" applyNumberFormat="1" applyFont="1" applyBorder="1" applyAlignment="1" applyProtection="1">
      <alignment horizontal="center" vertical="center"/>
      <protection locked="0"/>
    </xf>
    <xf numFmtId="49" fontId="18" fillId="0" borderId="51" xfId="0" applyNumberFormat="1" applyFont="1" applyBorder="1" applyAlignment="1" applyProtection="1">
      <alignment horizontal="center" vertical="center"/>
      <protection locked="0"/>
    </xf>
    <xf numFmtId="49" fontId="18" fillId="0" borderId="52" xfId="0" applyNumberFormat="1" applyFont="1" applyBorder="1" applyAlignment="1" applyProtection="1">
      <alignment horizontal="center" vertical="center"/>
      <protection locked="0"/>
    </xf>
    <xf numFmtId="49" fontId="18" fillId="0" borderId="53" xfId="0" applyNumberFormat="1" applyFont="1" applyBorder="1" applyAlignment="1" applyProtection="1">
      <alignment horizontal="center" vertical="center"/>
      <protection locked="0"/>
    </xf>
  </cellXfs>
  <cellStyles count="4">
    <cellStyle name="Moneda 2 2" xfId="2"/>
    <cellStyle name="Normal" xfId="0" builtinId="0"/>
    <cellStyle name="Normal 2 2" xfId="1"/>
    <cellStyle name="Normal 3" xfId="3"/>
  </cellStyles>
  <dxfs count="16">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12</xdr:col>
      <xdr:colOff>590550</xdr:colOff>
      <xdr:row>11</xdr:row>
      <xdr:rowOff>161925</xdr:rowOff>
    </xdr:to>
    <xdr:pic>
      <xdr:nvPicPr>
        <xdr:cNvPr id="6"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1143000"/>
          <a:ext cx="1485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12</xdr:col>
      <xdr:colOff>581025</xdr:colOff>
      <xdr:row>38</xdr:row>
      <xdr:rowOff>171450</xdr:rowOff>
    </xdr:to>
    <xdr:pic>
      <xdr:nvPicPr>
        <xdr:cNvPr id="7"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12</xdr:col>
      <xdr:colOff>590550</xdr:colOff>
      <xdr:row>11</xdr:row>
      <xdr:rowOff>161925</xdr:rowOff>
    </xdr:to>
    <xdr:pic>
      <xdr:nvPicPr>
        <xdr:cNvPr id="6"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1143000"/>
          <a:ext cx="1485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12</xdr:col>
      <xdr:colOff>581025</xdr:colOff>
      <xdr:row>38</xdr:row>
      <xdr:rowOff>171450</xdr:rowOff>
    </xdr:to>
    <xdr:pic>
      <xdr:nvPicPr>
        <xdr:cNvPr id="7"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12</xdr:col>
      <xdr:colOff>590550</xdr:colOff>
      <xdr:row>11</xdr:row>
      <xdr:rowOff>161925</xdr:rowOff>
    </xdr:to>
    <xdr:pic>
      <xdr:nvPicPr>
        <xdr:cNvPr id="8"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1143000"/>
          <a:ext cx="1485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12</xdr:col>
      <xdr:colOff>581025</xdr:colOff>
      <xdr:row>38</xdr:row>
      <xdr:rowOff>171450</xdr:rowOff>
    </xdr:to>
    <xdr:pic>
      <xdr:nvPicPr>
        <xdr:cNvPr id="9"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11</xdr:col>
      <xdr:colOff>590550</xdr:colOff>
      <xdr:row>13</xdr:row>
      <xdr:rowOff>28575</xdr:rowOff>
    </xdr:to>
    <xdr:pic>
      <xdr:nvPicPr>
        <xdr:cNvPr id="6"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1143000"/>
          <a:ext cx="1485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21</xdr:row>
      <xdr:rowOff>0</xdr:rowOff>
    </xdr:from>
    <xdr:to>
      <xdr:col>11</xdr:col>
      <xdr:colOff>581025</xdr:colOff>
      <xdr:row>23</xdr:row>
      <xdr:rowOff>76200</xdr:rowOff>
    </xdr:to>
    <xdr:pic>
      <xdr:nvPicPr>
        <xdr:cNvPr id="7"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8750" y="4191000"/>
          <a:ext cx="16668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666750</xdr:colOff>
      <xdr:row>7</xdr:row>
      <xdr:rowOff>68597</xdr:rowOff>
    </xdr:from>
    <xdr:to>
      <xdr:col>12</xdr:col>
      <xdr:colOff>723900</xdr:colOff>
      <xdr:row>14</xdr:row>
      <xdr:rowOff>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5" y="1202072"/>
          <a:ext cx="971550" cy="721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285750</xdr:colOff>
      <xdr:row>67</xdr:row>
      <xdr:rowOff>47625</xdr:rowOff>
    </xdr:from>
    <xdr:to>
      <xdr:col>12</xdr:col>
      <xdr:colOff>733425</xdr:colOff>
      <xdr:row>70</xdr:row>
      <xdr:rowOff>104775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00675" y="8029575"/>
          <a:ext cx="1362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11</xdr:col>
      <xdr:colOff>590550</xdr:colOff>
      <xdr:row>13</xdr:row>
      <xdr:rowOff>28575</xdr:rowOff>
    </xdr:to>
    <xdr:pic>
      <xdr:nvPicPr>
        <xdr:cNvPr id="6"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1143000"/>
          <a:ext cx="1485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21</xdr:row>
      <xdr:rowOff>0</xdr:rowOff>
    </xdr:from>
    <xdr:to>
      <xdr:col>11</xdr:col>
      <xdr:colOff>581025</xdr:colOff>
      <xdr:row>23</xdr:row>
      <xdr:rowOff>76200</xdr:rowOff>
    </xdr:to>
    <xdr:pic>
      <xdr:nvPicPr>
        <xdr:cNvPr id="7"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8750" y="4191000"/>
          <a:ext cx="16668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ormulario%20RFET%20nuevo%20-%2021-09-1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refreshError="1"/>
      <sheetData sheetId="1" refreshError="1"/>
      <sheetData sheetId="2">
        <row r="11">
          <cell r="E11" t="str">
            <v>Si</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abSelected="1" workbookViewId="0">
      <selection activeCell="S18" sqref="S18"/>
    </sheetView>
  </sheetViews>
  <sheetFormatPr baseColWidth="10" defaultColWidth="9.140625" defaultRowHeight="15" x14ac:dyDescent="0.25"/>
  <cols>
    <col min="1" max="1" width="2.7109375" style="86" bestFit="1" customWidth="1"/>
    <col min="2" max="2" width="7.5703125" style="86" bestFit="1" customWidth="1"/>
    <col min="3" max="3" width="5.28515625" style="86" customWidth="1"/>
    <col min="4" max="4" width="4" style="86" customWidth="1"/>
    <col min="5" max="5" width="2.85546875" style="86" customWidth="1"/>
    <col min="6" max="6" width="24.7109375" style="86" bestFit="1" customWidth="1"/>
    <col min="7" max="7" width="13.7109375" style="107" customWidth="1"/>
    <col min="8" max="8" width="16.85546875" style="107" hidden="1" customWidth="1"/>
    <col min="9" max="9" width="13.7109375" style="107" customWidth="1"/>
    <col min="10" max="10" width="14.7109375" style="107" hidden="1" customWidth="1"/>
    <col min="11" max="11" width="13.7109375" style="107" customWidth="1"/>
    <col min="12" max="12" width="14.85546875" style="107" hidden="1" customWidth="1"/>
    <col min="13" max="13" width="13.7109375" style="107" customWidth="1"/>
    <col min="14" max="14" width="6.5703125" style="84" hidden="1" customWidth="1"/>
    <col min="15" max="15" width="9.5703125" style="86" hidden="1" customWidth="1"/>
    <col min="16" max="16" width="19.42578125" style="86" hidden="1" customWidth="1"/>
    <col min="17" max="16384" width="9.140625" style="86"/>
  </cols>
  <sheetData>
    <row r="1" spans="1:16" s="2" customFormat="1" ht="26.25" thickBot="1" x14ac:dyDescent="0.3">
      <c r="A1" s="273" t="s">
        <v>0</v>
      </c>
      <c r="B1" s="274"/>
      <c r="C1" s="274"/>
      <c r="D1" s="274"/>
      <c r="E1" s="274"/>
      <c r="F1" s="274"/>
      <c r="G1" s="274"/>
      <c r="H1" s="274"/>
      <c r="I1" s="274"/>
      <c r="J1" s="274"/>
      <c r="K1" s="274"/>
      <c r="L1" s="274"/>
      <c r="M1" s="275"/>
      <c r="N1" s="1"/>
    </row>
    <row r="2" spans="1:16" s="4" customFormat="1" ht="12.75" x14ac:dyDescent="0.2">
      <c r="A2" s="276" t="s">
        <v>1</v>
      </c>
      <c r="B2" s="276"/>
      <c r="C2" s="276"/>
      <c r="D2" s="276"/>
      <c r="E2" s="276"/>
      <c r="F2" s="276"/>
      <c r="G2" s="276"/>
      <c r="H2" s="276"/>
      <c r="I2" s="276"/>
      <c r="J2" s="276"/>
      <c r="K2" s="276"/>
      <c r="L2" s="276"/>
      <c r="M2" s="276"/>
      <c r="N2" s="3"/>
    </row>
    <row r="3" spans="1:16" s="9" customFormat="1" ht="9" customHeight="1" x14ac:dyDescent="0.25">
      <c r="A3" s="277" t="s">
        <v>2</v>
      </c>
      <c r="B3" s="277"/>
      <c r="C3" s="277"/>
      <c r="D3" s="277"/>
      <c r="E3" s="277"/>
      <c r="F3" s="5" t="s">
        <v>3</v>
      </c>
      <c r="G3" s="5" t="s">
        <v>4</v>
      </c>
      <c r="H3" s="5"/>
      <c r="I3" s="6"/>
      <c r="J3" s="6"/>
      <c r="K3" s="5" t="s">
        <v>5</v>
      </c>
      <c r="L3" s="7"/>
      <c r="M3" s="108"/>
      <c r="N3" s="8"/>
    </row>
    <row r="4" spans="1:16" s="16" customFormat="1" ht="11.25" x14ac:dyDescent="0.25">
      <c r="A4" s="278">
        <v>43003</v>
      </c>
      <c r="B4" s="278"/>
      <c r="C4" s="278"/>
      <c r="D4" s="278"/>
      <c r="E4" s="278"/>
      <c r="F4" s="10" t="s">
        <v>6</v>
      </c>
      <c r="G4" s="11" t="s">
        <v>7</v>
      </c>
      <c r="H4" s="11"/>
      <c r="I4" s="12"/>
      <c r="J4" s="12"/>
      <c r="K4" s="10" t="s">
        <v>8</v>
      </c>
      <c r="L4" s="13"/>
      <c r="M4" s="14"/>
      <c r="N4" s="15"/>
      <c r="P4" s="17" t="str">
        <f>Habil</f>
        <v>Si</v>
      </c>
    </row>
    <row r="5" spans="1:16" s="9" customFormat="1" ht="9" x14ac:dyDescent="0.25">
      <c r="A5" s="277" t="s">
        <v>9</v>
      </c>
      <c r="B5" s="277"/>
      <c r="C5" s="277"/>
      <c r="D5" s="277"/>
      <c r="E5" s="277"/>
      <c r="F5" s="18" t="s">
        <v>10</v>
      </c>
      <c r="G5" s="6" t="s">
        <v>11</v>
      </c>
      <c r="H5" s="6"/>
      <c r="I5" s="6"/>
      <c r="J5" s="6"/>
      <c r="K5" s="19" t="s">
        <v>12</v>
      </c>
      <c r="L5" s="20"/>
      <c r="M5" s="108"/>
      <c r="N5" s="8"/>
      <c r="P5" s="21"/>
    </row>
    <row r="6" spans="1:16" s="16" customFormat="1" ht="12" thickBot="1" x14ac:dyDescent="0.3">
      <c r="A6" s="272" t="s">
        <v>13</v>
      </c>
      <c r="B6" s="272"/>
      <c r="C6" s="272"/>
      <c r="D6" s="272"/>
      <c r="E6" s="272"/>
      <c r="F6" s="22" t="s">
        <v>56</v>
      </c>
      <c r="G6" s="22" t="s">
        <v>14</v>
      </c>
      <c r="H6" s="22"/>
      <c r="I6" s="23"/>
      <c r="J6" s="23"/>
      <c r="K6" s="24" t="s">
        <v>39</v>
      </c>
      <c r="L6" s="25"/>
      <c r="M6" s="14"/>
      <c r="N6" s="15"/>
      <c r="P6" s="17" t="s">
        <v>15</v>
      </c>
    </row>
    <row r="7" spans="1:16" s="31" customFormat="1" ht="9" x14ac:dyDescent="0.25">
      <c r="A7" s="26"/>
      <c r="B7" s="27" t="s">
        <v>16</v>
      </c>
      <c r="C7" s="28" t="s">
        <v>17</v>
      </c>
      <c r="D7" s="28" t="s">
        <v>18</v>
      </c>
      <c r="E7" s="27" t="s">
        <v>19</v>
      </c>
      <c r="F7" s="28" t="s">
        <v>20</v>
      </c>
      <c r="G7" s="28" t="s">
        <v>21</v>
      </c>
      <c r="H7" s="28"/>
      <c r="I7" s="28" t="s">
        <v>22</v>
      </c>
      <c r="J7" s="28"/>
      <c r="K7" s="28" t="s">
        <v>23</v>
      </c>
      <c r="L7" s="29"/>
      <c r="M7" s="109"/>
      <c r="N7" s="30"/>
      <c r="P7" s="32"/>
    </row>
    <row r="8" spans="1:16" s="31" customFormat="1" ht="7.5" customHeight="1" x14ac:dyDescent="0.25">
      <c r="A8" s="33"/>
      <c r="B8" s="34"/>
      <c r="C8" s="35"/>
      <c r="D8" s="35"/>
      <c r="E8" s="36"/>
      <c r="F8" s="37"/>
      <c r="G8" s="35"/>
      <c r="H8" s="35"/>
      <c r="I8" s="35"/>
      <c r="J8" s="35"/>
      <c r="K8" s="35"/>
      <c r="L8" s="35"/>
      <c r="M8" s="35"/>
      <c r="N8" s="30"/>
      <c r="P8" s="32"/>
    </row>
    <row r="9" spans="1:16" s="48" customFormat="1" ht="18" customHeight="1" x14ac:dyDescent="0.2">
      <c r="A9" s="38">
        <v>1</v>
      </c>
      <c r="B9" s="39">
        <v>5949154</v>
      </c>
      <c r="C9" s="40">
        <v>2486</v>
      </c>
      <c r="D9" s="40">
        <v>0</v>
      </c>
      <c r="E9" s="41">
        <v>1</v>
      </c>
      <c r="F9" s="42" t="s">
        <v>57</v>
      </c>
      <c r="G9" s="43"/>
      <c r="H9" s="43"/>
      <c r="I9" s="43"/>
      <c r="J9" s="43"/>
      <c r="K9" s="43"/>
      <c r="L9" s="43"/>
      <c r="M9" s="44">
        <v>4</v>
      </c>
      <c r="N9" s="45"/>
      <c r="O9" s="46">
        <v>129</v>
      </c>
      <c r="P9" s="47" t="e">
        <f ca="1">jugador($F9)</f>
        <v>#NAME?</v>
      </c>
    </row>
    <row r="10" spans="1:16" s="48" customFormat="1" ht="18" customHeight="1" x14ac:dyDescent="0.25">
      <c r="A10" s="49"/>
      <c r="B10" s="50"/>
      <c r="C10" s="51"/>
      <c r="D10" s="51"/>
      <c r="E10" s="52"/>
      <c r="F10" s="53"/>
      <c r="G10" s="224" t="s">
        <v>58</v>
      </c>
      <c r="H10" s="55" t="e">
        <f ca="1">IF(G10=P9,B9,B11)</f>
        <v>#NAME?</v>
      </c>
      <c r="I10" s="56"/>
      <c r="J10" s="56"/>
      <c r="K10" s="57"/>
      <c r="L10" s="57"/>
      <c r="M10" s="57"/>
      <c r="N10" s="45"/>
      <c r="O10" s="58"/>
      <c r="P10" s="47"/>
    </row>
    <row r="11" spans="1:16" s="48" customFormat="1" ht="18" customHeight="1" x14ac:dyDescent="0.25">
      <c r="A11" s="49">
        <v>2</v>
      </c>
      <c r="B11" s="39" t="s">
        <v>24</v>
      </c>
      <c r="C11" s="40" t="s">
        <v>24</v>
      </c>
      <c r="D11" s="40" t="s">
        <v>24</v>
      </c>
      <c r="E11" s="41"/>
      <c r="F11" s="59" t="s">
        <v>25</v>
      </c>
      <c r="G11" s="60"/>
      <c r="H11" s="61"/>
      <c r="I11" s="56"/>
      <c r="J11" s="56"/>
      <c r="K11" s="57"/>
      <c r="L11" s="57"/>
      <c r="M11" s="57"/>
      <c r="N11" s="45"/>
      <c r="O11" s="46" t="s">
        <v>24</v>
      </c>
      <c r="P11" s="47" t="e">
        <f ca="1">jugador($F11)</f>
        <v>#NAME?</v>
      </c>
    </row>
    <row r="12" spans="1:16" s="48" customFormat="1" ht="18" customHeight="1" x14ac:dyDescent="0.25">
      <c r="A12" s="49"/>
      <c r="B12" s="50"/>
      <c r="C12" s="51"/>
      <c r="D12" s="51"/>
      <c r="E12" s="62"/>
      <c r="F12" s="63"/>
      <c r="G12" s="64"/>
      <c r="H12" s="61"/>
      <c r="I12" s="65"/>
      <c r="J12" s="66">
        <v>5971032</v>
      </c>
      <c r="K12" s="56"/>
      <c r="L12" s="56"/>
      <c r="M12" s="57"/>
      <c r="N12" s="45"/>
      <c r="O12" s="58"/>
      <c r="P12" s="47"/>
    </row>
    <row r="13" spans="1:16" s="48" customFormat="1" ht="18" customHeight="1" x14ac:dyDescent="0.25">
      <c r="A13" s="49">
        <v>3</v>
      </c>
      <c r="B13" s="39">
        <v>5968310</v>
      </c>
      <c r="C13" s="40">
        <v>7214</v>
      </c>
      <c r="D13" s="40">
        <v>0</v>
      </c>
      <c r="E13" s="41">
        <v>8</v>
      </c>
      <c r="F13" s="42" t="s">
        <v>59</v>
      </c>
      <c r="G13" s="67" t="s">
        <v>58</v>
      </c>
      <c r="H13" s="68"/>
      <c r="I13" s="60" t="s">
        <v>198</v>
      </c>
      <c r="J13" s="69"/>
      <c r="K13" s="56"/>
      <c r="L13" s="56"/>
      <c r="M13" s="57"/>
      <c r="N13" s="45"/>
      <c r="O13" s="46">
        <v>29</v>
      </c>
      <c r="P13" s="47" t="e">
        <f ca="1">jugador($F13)</f>
        <v>#NAME?</v>
      </c>
    </row>
    <row r="14" spans="1:16" s="48" customFormat="1" ht="18" customHeight="1" x14ac:dyDescent="0.25">
      <c r="A14" s="49"/>
      <c r="B14" s="50"/>
      <c r="C14" s="51"/>
      <c r="D14" s="51"/>
      <c r="E14" s="62"/>
      <c r="F14" s="53"/>
      <c r="G14" s="70" t="s">
        <v>199</v>
      </c>
      <c r="H14" s="71" t="e">
        <f ca="1">IF(G14=P13,B13,B15)</f>
        <v>#NAME?</v>
      </c>
      <c r="I14" s="64"/>
      <c r="J14" s="69"/>
      <c r="K14" s="56"/>
      <c r="L14" s="56"/>
      <c r="M14" s="57"/>
      <c r="N14" s="45"/>
      <c r="O14" s="58"/>
      <c r="P14" s="47"/>
    </row>
    <row r="15" spans="1:16" s="48" customFormat="1" ht="18" customHeight="1" x14ac:dyDescent="0.25">
      <c r="A15" s="49">
        <v>4</v>
      </c>
      <c r="B15" s="39">
        <v>5971032</v>
      </c>
      <c r="C15" s="40">
        <v>8632</v>
      </c>
      <c r="D15" s="40">
        <v>0</v>
      </c>
      <c r="E15" s="41">
        <v>11</v>
      </c>
      <c r="F15" s="59" t="s">
        <v>60</v>
      </c>
      <c r="G15" s="264" t="s">
        <v>200</v>
      </c>
      <c r="H15" s="61"/>
      <c r="I15" s="64"/>
      <c r="J15" s="69"/>
      <c r="K15" s="56"/>
      <c r="L15" s="56"/>
      <c r="M15" s="57"/>
      <c r="N15" s="45"/>
      <c r="O15" s="46">
        <v>20</v>
      </c>
      <c r="P15" s="47" t="e">
        <f ca="1">jugador($F15)</f>
        <v>#NAME?</v>
      </c>
    </row>
    <row r="16" spans="1:16" s="48" customFormat="1" ht="18" customHeight="1" x14ac:dyDescent="0.25">
      <c r="A16" s="49"/>
      <c r="B16" s="50"/>
      <c r="C16" s="51"/>
      <c r="D16" s="51"/>
      <c r="E16" s="52"/>
      <c r="F16" s="63"/>
      <c r="G16" s="57"/>
      <c r="H16" s="72"/>
      <c r="I16" s="64"/>
      <c r="J16" s="69"/>
      <c r="K16" s="65"/>
      <c r="L16" s="69">
        <v>5971032</v>
      </c>
      <c r="M16" s="56"/>
      <c r="N16" s="45"/>
      <c r="O16" s="58"/>
      <c r="P16" s="47"/>
    </row>
    <row r="17" spans="1:16" s="48" customFormat="1" ht="18" customHeight="1" x14ac:dyDescent="0.25">
      <c r="A17" s="38">
        <v>5</v>
      </c>
      <c r="B17" s="39">
        <v>5969730</v>
      </c>
      <c r="C17" s="40">
        <v>0</v>
      </c>
      <c r="D17" s="40">
        <v>0</v>
      </c>
      <c r="E17" s="41">
        <v>4</v>
      </c>
      <c r="F17" s="42" t="s">
        <v>65</v>
      </c>
      <c r="G17" s="57"/>
      <c r="H17" s="72"/>
      <c r="I17" s="64"/>
      <c r="J17" s="69"/>
      <c r="K17" s="60" t="s">
        <v>184</v>
      </c>
      <c r="L17" s="56"/>
      <c r="M17" s="57"/>
      <c r="N17" s="45"/>
      <c r="O17" s="46">
        <v>80</v>
      </c>
      <c r="P17" s="47" t="e">
        <f ca="1">jugador($F17)</f>
        <v>#NAME?</v>
      </c>
    </row>
    <row r="18" spans="1:16" s="48" customFormat="1" ht="18" customHeight="1" x14ac:dyDescent="0.25">
      <c r="A18" s="49"/>
      <c r="B18" s="50"/>
      <c r="C18" s="51"/>
      <c r="D18" s="51"/>
      <c r="E18" s="52"/>
      <c r="F18" s="53"/>
      <c r="G18" s="224" t="s">
        <v>201</v>
      </c>
      <c r="H18" s="55" t="e">
        <f ca="1">IF(G18=P17,B17,B19)</f>
        <v>#NAME?</v>
      </c>
      <c r="I18" s="64"/>
      <c r="J18" s="69"/>
      <c r="K18" s="64"/>
      <c r="L18" s="56"/>
      <c r="M18" s="57"/>
      <c r="N18" s="45"/>
      <c r="O18" s="58"/>
      <c r="P18" s="47"/>
    </row>
    <row r="19" spans="1:16" s="48" customFormat="1" ht="18" customHeight="1" x14ac:dyDescent="0.25">
      <c r="A19" s="49">
        <v>6</v>
      </c>
      <c r="B19" s="39">
        <v>5970951</v>
      </c>
      <c r="C19" s="40">
        <v>15306</v>
      </c>
      <c r="D19" s="40" t="s">
        <v>95</v>
      </c>
      <c r="E19" s="41"/>
      <c r="F19" s="59" t="s">
        <v>191</v>
      </c>
      <c r="G19" s="60" t="s">
        <v>202</v>
      </c>
      <c r="H19" s="73"/>
      <c r="I19" s="67">
        <v>0</v>
      </c>
      <c r="J19" s="69"/>
      <c r="K19" s="64"/>
      <c r="L19" s="56"/>
      <c r="M19" s="57"/>
      <c r="N19" s="45"/>
      <c r="O19" s="46">
        <v>6</v>
      </c>
      <c r="P19" s="47" t="e">
        <f ca="1">jugador($F19)</f>
        <v>#NAME?</v>
      </c>
    </row>
    <row r="20" spans="1:16" s="48" customFormat="1" ht="18" customHeight="1" x14ac:dyDescent="0.25">
      <c r="A20" s="49"/>
      <c r="B20" s="50"/>
      <c r="C20" s="51"/>
      <c r="D20" s="51"/>
      <c r="E20" s="62"/>
      <c r="F20" s="63"/>
      <c r="G20" s="64"/>
      <c r="H20" s="73"/>
      <c r="I20" s="70"/>
      <c r="J20" s="66">
        <v>5932670</v>
      </c>
      <c r="K20" s="64"/>
      <c r="L20" s="56"/>
      <c r="M20" s="57"/>
      <c r="N20" s="45"/>
      <c r="O20" s="58"/>
      <c r="P20" s="47"/>
    </row>
    <row r="21" spans="1:16" s="48" customFormat="1" ht="18" customHeight="1" x14ac:dyDescent="0.25">
      <c r="A21" s="49">
        <v>7</v>
      </c>
      <c r="B21" s="39">
        <v>5924792</v>
      </c>
      <c r="C21" s="40">
        <v>7951</v>
      </c>
      <c r="D21" s="40">
        <v>0</v>
      </c>
      <c r="E21" s="41">
        <v>6</v>
      </c>
      <c r="F21" s="42" t="s">
        <v>64</v>
      </c>
      <c r="G21" s="67">
        <v>0</v>
      </c>
      <c r="H21" s="74"/>
      <c r="I21" s="56" t="s">
        <v>209</v>
      </c>
      <c r="J21" s="56"/>
      <c r="K21" s="64"/>
      <c r="L21" s="56"/>
      <c r="M21" s="57"/>
      <c r="N21" s="45"/>
      <c r="O21" s="46">
        <v>37</v>
      </c>
      <c r="P21" s="47" t="e">
        <f ca="1">jugador($F21)</f>
        <v>#NAME?</v>
      </c>
    </row>
    <row r="22" spans="1:16" s="48" customFormat="1" ht="18" customHeight="1" x14ac:dyDescent="0.25">
      <c r="A22" s="49"/>
      <c r="B22" s="50"/>
      <c r="C22" s="51"/>
      <c r="D22" s="51"/>
      <c r="E22" s="62"/>
      <c r="F22" s="53"/>
      <c r="G22" s="70" t="s">
        <v>203</v>
      </c>
      <c r="H22" s="75" t="e">
        <f ca="1">IF(G22=P21,B21,B23)</f>
        <v>#NAME?</v>
      </c>
      <c r="I22" s="56"/>
      <c r="J22" s="56"/>
      <c r="K22" s="64"/>
      <c r="L22" s="56"/>
      <c r="M22" s="57"/>
      <c r="N22" s="45"/>
      <c r="O22" s="58"/>
      <c r="P22" s="47"/>
    </row>
    <row r="23" spans="1:16" s="48" customFormat="1" ht="18" customHeight="1" x14ac:dyDescent="0.25">
      <c r="A23" s="49">
        <v>8</v>
      </c>
      <c r="B23" s="39">
        <v>5994836</v>
      </c>
      <c r="C23" s="40">
        <v>8830</v>
      </c>
      <c r="D23" s="40">
        <v>0</v>
      </c>
      <c r="E23" s="41">
        <v>12</v>
      </c>
      <c r="F23" s="59" t="s">
        <v>63</v>
      </c>
      <c r="G23" s="56" t="s">
        <v>204</v>
      </c>
      <c r="H23" s="61"/>
      <c r="I23" s="56"/>
      <c r="J23" s="56"/>
      <c r="K23" s="64"/>
      <c r="L23" s="56"/>
      <c r="M23" s="57"/>
      <c r="N23" s="45"/>
      <c r="O23" s="46">
        <v>19</v>
      </c>
      <c r="P23" s="47" t="e">
        <f ca="1">jugador($F23)</f>
        <v>#NAME?</v>
      </c>
    </row>
    <row r="24" spans="1:16" s="48" customFormat="1" ht="18" customHeight="1" x14ac:dyDescent="0.25">
      <c r="A24" s="49"/>
      <c r="B24" s="50"/>
      <c r="C24" s="51"/>
      <c r="D24" s="51"/>
      <c r="E24" s="62"/>
      <c r="F24" s="63"/>
      <c r="G24" s="57"/>
      <c r="H24" s="72"/>
      <c r="I24" s="56"/>
      <c r="J24" s="56"/>
      <c r="K24" s="76"/>
      <c r="L24" s="77"/>
      <c r="M24" s="65"/>
      <c r="N24" s="78">
        <v>5971032</v>
      </c>
      <c r="O24" s="79"/>
      <c r="P24" s="80"/>
    </row>
    <row r="25" spans="1:16" s="48" customFormat="1" ht="18" customHeight="1" x14ac:dyDescent="0.25">
      <c r="A25" s="49">
        <v>9</v>
      </c>
      <c r="B25" s="39">
        <v>5932670</v>
      </c>
      <c r="C25" s="40">
        <v>13215</v>
      </c>
      <c r="D25" s="40">
        <v>0</v>
      </c>
      <c r="E25" s="41">
        <v>10</v>
      </c>
      <c r="F25" s="42" t="s">
        <v>61</v>
      </c>
      <c r="G25" s="57"/>
      <c r="H25" s="72"/>
      <c r="I25" s="56"/>
      <c r="J25" s="56"/>
      <c r="K25" s="64"/>
      <c r="L25" s="56"/>
      <c r="M25" s="56" t="s">
        <v>187</v>
      </c>
      <c r="N25" s="45"/>
      <c r="O25" s="46">
        <v>24</v>
      </c>
      <c r="P25" s="47" t="e">
        <f ca="1">jugador($F25)</f>
        <v>#NAME?</v>
      </c>
    </row>
    <row r="26" spans="1:16" s="48" customFormat="1" ht="18" customHeight="1" x14ac:dyDescent="0.25">
      <c r="A26" s="49"/>
      <c r="B26" s="50"/>
      <c r="C26" s="51"/>
      <c r="D26" s="51"/>
      <c r="E26" s="62"/>
      <c r="F26" s="53"/>
      <c r="G26" s="54" t="s">
        <v>205</v>
      </c>
      <c r="H26" s="55" t="e">
        <f ca="1">IF(G26=P25,B25,B27)</f>
        <v>#NAME?</v>
      </c>
      <c r="I26" s="56"/>
      <c r="J26" s="56"/>
      <c r="K26" s="64"/>
      <c r="L26" s="56"/>
      <c r="M26" s="57"/>
      <c r="N26" s="45"/>
      <c r="O26" s="58"/>
      <c r="P26" s="80"/>
    </row>
    <row r="27" spans="1:16" s="48" customFormat="1" ht="18" customHeight="1" x14ac:dyDescent="0.25">
      <c r="A27" s="49">
        <v>10</v>
      </c>
      <c r="B27" s="39">
        <v>5970670</v>
      </c>
      <c r="C27" s="40">
        <v>0</v>
      </c>
      <c r="D27" s="40">
        <v>0</v>
      </c>
      <c r="E27" s="41">
        <v>5</v>
      </c>
      <c r="F27" s="59" t="s">
        <v>62</v>
      </c>
      <c r="G27" s="60" t="s">
        <v>206</v>
      </c>
      <c r="H27" s="61"/>
      <c r="I27" s="56"/>
      <c r="J27" s="56"/>
      <c r="K27" s="64"/>
      <c r="L27" s="56"/>
      <c r="M27" s="57"/>
      <c r="N27" s="45"/>
      <c r="O27" s="46">
        <v>69</v>
      </c>
      <c r="P27" s="47" t="e">
        <f ca="1">jugador($F27)</f>
        <v>#NAME?</v>
      </c>
    </row>
    <row r="28" spans="1:16" s="48" customFormat="1" ht="18" customHeight="1" x14ac:dyDescent="0.25">
      <c r="A28" s="49"/>
      <c r="B28" s="50"/>
      <c r="C28" s="51"/>
      <c r="D28" s="51"/>
      <c r="E28" s="62"/>
      <c r="F28" s="63"/>
      <c r="G28" s="64"/>
      <c r="H28" s="61"/>
      <c r="I28" s="65"/>
      <c r="J28" s="66">
        <v>5969730</v>
      </c>
      <c r="K28" s="64"/>
      <c r="L28" s="56"/>
      <c r="M28" s="57"/>
      <c r="N28" s="45"/>
      <c r="O28" s="58"/>
      <c r="P28" s="80"/>
    </row>
    <row r="29" spans="1:16" s="48" customFormat="1" ht="18" customHeight="1" x14ac:dyDescent="0.25">
      <c r="A29" s="49">
        <v>11</v>
      </c>
      <c r="B29" s="39" t="s">
        <v>24</v>
      </c>
      <c r="C29" s="40" t="s">
        <v>24</v>
      </c>
      <c r="D29" s="40" t="s">
        <v>24</v>
      </c>
      <c r="E29" s="41"/>
      <c r="F29" s="42" t="s">
        <v>25</v>
      </c>
      <c r="G29" s="67">
        <v>0</v>
      </c>
      <c r="H29" s="68"/>
      <c r="I29" s="60" t="s">
        <v>209</v>
      </c>
      <c r="J29" s="69"/>
      <c r="K29" s="64"/>
      <c r="L29" s="56"/>
      <c r="M29" s="57"/>
      <c r="N29" s="45"/>
      <c r="O29" s="46" t="s">
        <v>24</v>
      </c>
      <c r="P29" s="47" t="e">
        <f ca="1">jugador($F29)</f>
        <v>#NAME?</v>
      </c>
    </row>
    <row r="30" spans="1:16" s="48" customFormat="1" ht="18" customHeight="1" x14ac:dyDescent="0.25">
      <c r="A30" s="49"/>
      <c r="B30" s="50"/>
      <c r="C30" s="51"/>
      <c r="D30" s="51"/>
      <c r="E30" s="52"/>
      <c r="F30" s="53"/>
      <c r="G30" s="225" t="s">
        <v>66</v>
      </c>
      <c r="H30" s="71" t="e">
        <f ca="1">IF(G30=P29,B29,B31)</f>
        <v>#NAME?</v>
      </c>
      <c r="I30" s="64"/>
      <c r="J30" s="69"/>
      <c r="K30" s="64"/>
      <c r="L30" s="56"/>
      <c r="M30" s="57"/>
      <c r="N30" s="45"/>
      <c r="O30" s="58"/>
      <c r="P30" s="80"/>
    </row>
    <row r="31" spans="1:16" s="48" customFormat="1" ht="18" customHeight="1" x14ac:dyDescent="0.25">
      <c r="A31" s="38">
        <v>12</v>
      </c>
      <c r="B31" s="39">
        <v>5933107</v>
      </c>
      <c r="C31" s="40">
        <v>3229</v>
      </c>
      <c r="D31" s="40">
        <v>0</v>
      </c>
      <c r="E31" s="41">
        <v>3</v>
      </c>
      <c r="F31" s="59" t="s">
        <v>67</v>
      </c>
      <c r="G31" s="56"/>
      <c r="H31" s="61"/>
      <c r="I31" s="64"/>
      <c r="J31" s="69"/>
      <c r="K31" s="67">
        <v>0</v>
      </c>
      <c r="L31" s="74"/>
      <c r="M31" s="57"/>
      <c r="N31" s="45"/>
      <c r="O31" s="46">
        <v>95</v>
      </c>
      <c r="P31" s="47" t="e">
        <f ca="1">jugador($F31)</f>
        <v>#NAME?</v>
      </c>
    </row>
    <row r="32" spans="1:16" s="48" customFormat="1" ht="18" customHeight="1" x14ac:dyDescent="0.25">
      <c r="A32" s="49"/>
      <c r="B32" s="50"/>
      <c r="C32" s="51"/>
      <c r="D32" s="51"/>
      <c r="E32" s="52"/>
      <c r="F32" s="63"/>
      <c r="G32" s="57"/>
      <c r="H32" s="72"/>
      <c r="I32" s="64"/>
      <c r="J32" s="69"/>
      <c r="K32" s="70"/>
      <c r="L32" s="69">
        <v>5969730</v>
      </c>
      <c r="M32" s="56"/>
      <c r="N32" s="45"/>
      <c r="O32" s="58"/>
      <c r="P32" s="80"/>
    </row>
    <row r="33" spans="1:16" s="48" customFormat="1" ht="18" customHeight="1" x14ac:dyDescent="0.25">
      <c r="A33" s="49">
        <v>13</v>
      </c>
      <c r="B33" s="39">
        <v>5984928</v>
      </c>
      <c r="C33" s="40">
        <v>0</v>
      </c>
      <c r="D33" s="40">
        <v>0</v>
      </c>
      <c r="E33" s="41">
        <v>9</v>
      </c>
      <c r="F33" s="42" t="s">
        <v>68</v>
      </c>
      <c r="G33" s="57"/>
      <c r="H33" s="72"/>
      <c r="I33" s="64"/>
      <c r="J33" s="69"/>
      <c r="K33" s="56" t="s">
        <v>184</v>
      </c>
      <c r="L33" s="56"/>
      <c r="M33" s="57"/>
      <c r="N33" s="45"/>
      <c r="O33" s="46">
        <v>28</v>
      </c>
      <c r="P33" s="47" t="e">
        <f ca="1">jugador($F33)</f>
        <v>#NAME?</v>
      </c>
    </row>
    <row r="34" spans="1:16" s="48" customFormat="1" ht="18" customHeight="1" x14ac:dyDescent="0.25">
      <c r="A34" s="49"/>
      <c r="B34" s="50"/>
      <c r="C34" s="51"/>
      <c r="D34" s="51"/>
      <c r="E34" s="62"/>
      <c r="F34" s="53"/>
      <c r="G34" s="64" t="s">
        <v>207</v>
      </c>
      <c r="H34" s="55" t="e">
        <f ca="1">IF(G34=P33,B33,B35)</f>
        <v>#NAME?</v>
      </c>
      <c r="I34" s="56"/>
      <c r="J34" s="69"/>
      <c r="K34" s="268"/>
      <c r="L34" s="57"/>
      <c r="M34" s="57"/>
      <c r="N34" s="45"/>
      <c r="O34" s="58"/>
      <c r="P34" s="80"/>
    </row>
    <row r="35" spans="1:16" s="48" customFormat="1" ht="18" customHeight="1" x14ac:dyDescent="0.25">
      <c r="A35" s="49">
        <v>14</v>
      </c>
      <c r="B35" s="39">
        <v>5966596</v>
      </c>
      <c r="C35" s="40">
        <v>7112</v>
      </c>
      <c r="D35" s="40">
        <v>0</v>
      </c>
      <c r="E35" s="41">
        <v>7</v>
      </c>
      <c r="F35" s="59" t="s">
        <v>69</v>
      </c>
      <c r="G35" s="60" t="s">
        <v>208</v>
      </c>
      <c r="H35" s="73"/>
      <c r="I35" s="67">
        <v>0</v>
      </c>
      <c r="J35" s="69"/>
      <c r="K35" s="57"/>
      <c r="L35" s="57"/>
      <c r="M35" s="57"/>
      <c r="N35" s="45"/>
      <c r="O35" s="46">
        <v>30</v>
      </c>
      <c r="P35" s="47" t="e">
        <f ca="1">jugador($F35)</f>
        <v>#NAME?</v>
      </c>
    </row>
    <row r="36" spans="1:16" s="48" customFormat="1" ht="18" customHeight="1" x14ac:dyDescent="0.25">
      <c r="A36" s="49"/>
      <c r="B36" s="50"/>
      <c r="C36" s="51"/>
      <c r="D36" s="51"/>
      <c r="E36" s="62"/>
      <c r="F36" s="63"/>
      <c r="G36" s="64"/>
      <c r="H36" s="73"/>
      <c r="I36" s="70"/>
      <c r="J36" s="66">
        <v>5966596</v>
      </c>
      <c r="K36" s="56"/>
      <c r="L36" s="56"/>
      <c r="M36" s="57"/>
      <c r="N36" s="45"/>
      <c r="O36" s="58"/>
      <c r="P36" s="80"/>
    </row>
    <row r="37" spans="1:16" s="48" customFormat="1" ht="18" customHeight="1" x14ac:dyDescent="0.25">
      <c r="A37" s="49">
        <v>15</v>
      </c>
      <c r="B37" s="39" t="s">
        <v>24</v>
      </c>
      <c r="C37" s="40" t="s">
        <v>24</v>
      </c>
      <c r="D37" s="40" t="s">
        <v>24</v>
      </c>
      <c r="E37" s="41"/>
      <c r="F37" s="42" t="s">
        <v>25</v>
      </c>
      <c r="G37" s="67">
        <v>0</v>
      </c>
      <c r="H37" s="74"/>
      <c r="I37" s="56" t="s">
        <v>209</v>
      </c>
      <c r="J37" s="56"/>
      <c r="K37" s="56"/>
      <c r="L37" s="56"/>
      <c r="M37" s="57"/>
      <c r="N37" s="45"/>
      <c r="O37" s="46" t="s">
        <v>24</v>
      </c>
      <c r="P37" s="47" t="e">
        <f ca="1">jugador($F37)</f>
        <v>#NAME?</v>
      </c>
    </row>
    <row r="38" spans="1:16" s="48" customFormat="1" ht="18" customHeight="1" x14ac:dyDescent="0.25">
      <c r="A38" s="49"/>
      <c r="B38" s="50"/>
      <c r="C38" s="51"/>
      <c r="D38" s="51"/>
      <c r="E38" s="52"/>
      <c r="F38" s="53"/>
      <c r="G38" s="225" t="s">
        <v>70</v>
      </c>
      <c r="H38" s="75" t="e">
        <f ca="1">IF(G38=P37,B37,B39)</f>
        <v>#NAME?</v>
      </c>
      <c r="I38" s="56"/>
      <c r="J38" s="56"/>
      <c r="K38" s="56"/>
      <c r="L38" s="56"/>
      <c r="M38" s="57"/>
      <c r="N38" s="45"/>
      <c r="O38" s="58"/>
      <c r="P38" s="80"/>
    </row>
    <row r="39" spans="1:16" s="48" customFormat="1" ht="18" customHeight="1" x14ac:dyDescent="0.25">
      <c r="A39" s="38">
        <v>16</v>
      </c>
      <c r="B39" s="39">
        <v>5906930</v>
      </c>
      <c r="C39" s="40">
        <v>2805</v>
      </c>
      <c r="D39" s="40">
        <v>0</v>
      </c>
      <c r="E39" s="41">
        <v>2</v>
      </c>
      <c r="F39" s="59" t="s">
        <v>71</v>
      </c>
      <c r="G39" s="81"/>
      <c r="H39" s="81"/>
      <c r="I39" s="81"/>
      <c r="J39" s="81"/>
      <c r="K39" s="81"/>
      <c r="L39" s="81"/>
      <c r="M39" s="52"/>
      <c r="N39" s="45"/>
      <c r="O39" s="46">
        <v>112</v>
      </c>
      <c r="P39" s="47" t="e">
        <f ca="1">jugador($F39)</f>
        <v>#NAME?</v>
      </c>
    </row>
    <row r="40" spans="1:16" ht="15.75" thickBot="1" x14ac:dyDescent="0.3">
      <c r="A40" s="279" t="s">
        <v>26</v>
      </c>
      <c r="B40" s="279"/>
      <c r="C40" s="82"/>
      <c r="D40" s="82"/>
      <c r="E40" s="82"/>
      <c r="F40" s="82"/>
      <c r="G40" s="83"/>
      <c r="H40" s="83"/>
      <c r="I40" s="83"/>
      <c r="J40" s="83"/>
      <c r="K40" s="83"/>
      <c r="L40" s="83"/>
      <c r="M40" s="83"/>
      <c r="O40" s="48"/>
      <c r="P40" s="85"/>
    </row>
    <row r="41" spans="1:16" s="91" customFormat="1" ht="9" customHeight="1" x14ac:dyDescent="0.2">
      <c r="A41" s="280" t="s">
        <v>27</v>
      </c>
      <c r="B41" s="281"/>
      <c r="C41" s="281"/>
      <c r="D41" s="282"/>
      <c r="E41" s="87" t="s">
        <v>28</v>
      </c>
      <c r="F41" s="88" t="s">
        <v>29</v>
      </c>
      <c r="G41" s="283" t="s">
        <v>30</v>
      </c>
      <c r="H41" s="284"/>
      <c r="I41" s="285"/>
      <c r="J41" s="89"/>
      <c r="K41" s="284" t="s">
        <v>31</v>
      </c>
      <c r="L41" s="284"/>
      <c r="M41" s="286"/>
      <c r="N41" s="90"/>
    </row>
    <row r="42" spans="1:16" s="91" customFormat="1" ht="9" customHeight="1" thickBot="1" x14ac:dyDescent="0.25">
      <c r="A42" s="287" t="s">
        <v>51</v>
      </c>
      <c r="B42" s="288"/>
      <c r="C42" s="288"/>
      <c r="D42" s="289"/>
      <c r="E42" s="92">
        <v>1</v>
      </c>
      <c r="F42" s="93" t="s">
        <v>57</v>
      </c>
      <c r="G42" s="290"/>
      <c r="H42" s="291"/>
      <c r="I42" s="292"/>
      <c r="J42" s="94"/>
      <c r="K42" s="291"/>
      <c r="L42" s="291"/>
      <c r="M42" s="293"/>
      <c r="N42" s="90"/>
    </row>
    <row r="43" spans="1:16" s="91" customFormat="1" ht="9" customHeight="1" x14ac:dyDescent="0.2">
      <c r="A43" s="294" t="s">
        <v>32</v>
      </c>
      <c r="B43" s="295"/>
      <c r="C43" s="295"/>
      <c r="D43" s="296"/>
      <c r="E43" s="95">
        <v>2</v>
      </c>
      <c r="F43" s="96" t="s">
        <v>71</v>
      </c>
      <c r="G43" s="290"/>
      <c r="H43" s="291"/>
      <c r="I43" s="292"/>
      <c r="J43" s="94"/>
      <c r="K43" s="291"/>
      <c r="L43" s="291"/>
      <c r="M43" s="293"/>
      <c r="N43" s="90"/>
    </row>
    <row r="44" spans="1:16" s="91" customFormat="1" ht="9" customHeight="1" thickBot="1" x14ac:dyDescent="0.25">
      <c r="A44" s="297" t="s">
        <v>194</v>
      </c>
      <c r="B44" s="298"/>
      <c r="C44" s="298"/>
      <c r="D44" s="299"/>
      <c r="E44" s="95">
        <v>3</v>
      </c>
      <c r="F44" s="96" t="s">
        <v>67</v>
      </c>
      <c r="G44" s="290"/>
      <c r="H44" s="291"/>
      <c r="I44" s="292"/>
      <c r="J44" s="94"/>
      <c r="K44" s="291"/>
      <c r="L44" s="291"/>
      <c r="M44" s="293"/>
      <c r="N44" s="90"/>
    </row>
    <row r="45" spans="1:16" s="91" customFormat="1" ht="9" customHeight="1" x14ac:dyDescent="0.2">
      <c r="A45" s="280" t="s">
        <v>33</v>
      </c>
      <c r="B45" s="281"/>
      <c r="C45" s="281"/>
      <c r="D45" s="282"/>
      <c r="E45" s="95">
        <v>4</v>
      </c>
      <c r="F45" s="96" t="s">
        <v>65</v>
      </c>
      <c r="G45" s="290"/>
      <c r="H45" s="291"/>
      <c r="I45" s="292"/>
      <c r="J45" s="94"/>
      <c r="K45" s="291"/>
      <c r="L45" s="291"/>
      <c r="M45" s="293"/>
      <c r="N45" s="90"/>
    </row>
    <row r="46" spans="1:16" s="91" customFormat="1" ht="9" customHeight="1" thickBot="1" x14ac:dyDescent="0.25">
      <c r="A46" s="300"/>
      <c r="B46" s="301"/>
      <c r="C46" s="301"/>
      <c r="D46" s="302"/>
      <c r="E46" s="97"/>
      <c r="F46" s="98"/>
      <c r="G46" s="290"/>
      <c r="H46" s="291"/>
      <c r="I46" s="292"/>
      <c r="J46" s="94"/>
      <c r="K46" s="291"/>
      <c r="L46" s="291"/>
      <c r="M46" s="293"/>
      <c r="N46" s="90"/>
    </row>
    <row r="47" spans="1:16" s="91" customFormat="1" ht="9" customHeight="1" x14ac:dyDescent="0.2">
      <c r="A47" s="280" t="s">
        <v>34</v>
      </c>
      <c r="B47" s="281"/>
      <c r="C47" s="281"/>
      <c r="D47" s="282"/>
      <c r="E47" s="97"/>
      <c r="F47" s="98"/>
      <c r="G47" s="290"/>
      <c r="H47" s="291"/>
      <c r="I47" s="292"/>
      <c r="J47" s="94"/>
      <c r="K47" s="291"/>
      <c r="L47" s="291"/>
      <c r="M47" s="293"/>
      <c r="N47" s="90"/>
    </row>
    <row r="48" spans="1:16" s="91" customFormat="1" ht="9" customHeight="1" x14ac:dyDescent="0.2">
      <c r="A48" s="303" t="s">
        <v>39</v>
      </c>
      <c r="B48" s="304"/>
      <c r="C48" s="304"/>
      <c r="D48" s="305"/>
      <c r="E48" s="97"/>
      <c r="F48" s="98"/>
      <c r="G48" s="290"/>
      <c r="H48" s="291"/>
      <c r="I48" s="292"/>
      <c r="J48" s="94"/>
      <c r="K48" s="291"/>
      <c r="L48" s="291"/>
      <c r="M48" s="293"/>
      <c r="N48" s="90"/>
    </row>
    <row r="49" spans="1:14" s="91" customFormat="1" ht="9" customHeight="1" thickBot="1" x14ac:dyDescent="0.25">
      <c r="A49" s="306" t="s">
        <v>55</v>
      </c>
      <c r="B49" s="307"/>
      <c r="C49" s="307"/>
      <c r="D49" s="308"/>
      <c r="E49" s="99"/>
      <c r="F49" s="100"/>
      <c r="G49" s="309"/>
      <c r="H49" s="310"/>
      <c r="I49" s="311"/>
      <c r="J49" s="101"/>
      <c r="K49" s="310"/>
      <c r="L49" s="310"/>
      <c r="M49" s="312"/>
      <c r="N49" s="90"/>
    </row>
    <row r="50" spans="1:14" s="91" customFormat="1" ht="12.75" x14ac:dyDescent="0.2">
      <c r="B50" s="102" t="s">
        <v>35</v>
      </c>
      <c r="F50" s="103"/>
      <c r="G50" s="103"/>
      <c r="H50" s="103"/>
      <c r="I50" s="104"/>
      <c r="J50" s="104"/>
      <c r="K50" s="313" t="s">
        <v>36</v>
      </c>
      <c r="L50" s="313"/>
      <c r="M50" s="313"/>
      <c r="N50" s="90"/>
    </row>
    <row r="51" spans="1:14" s="91" customFormat="1" ht="12.75" x14ac:dyDescent="0.2">
      <c r="F51" s="105" t="s">
        <v>37</v>
      </c>
      <c r="G51" s="314" t="s">
        <v>38</v>
      </c>
      <c r="H51" s="314"/>
      <c r="I51" s="314"/>
      <c r="J51" s="106"/>
      <c r="K51" s="103"/>
      <c r="L51" s="103"/>
      <c r="M51" s="104"/>
      <c r="N51" s="90"/>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conditionalFormatting sqref="B9:D18 F9:F18 F20:F39 B20:D39">
    <cfRule type="expression" dxfId="15" priority="3" stopIfTrue="1">
      <formula>AND($E9&lt;=$M$9,$O9&gt;0,$E9&gt;0,$D9&lt;&gt;"LL",$D9&lt;&gt;"Alt")</formula>
    </cfRule>
  </conditionalFormatting>
  <conditionalFormatting sqref="E9 E13 E15 E21 E23 E25 E27 E29 E31 E33 E35 E37 E39 E11 E17">
    <cfRule type="expression" dxfId="14" priority="4" stopIfTrue="1">
      <formula>AND($E9&lt;=$M$9,$E9&gt;0,$O9&gt;0,$D9&lt;&gt;"LL",$D9&lt;&gt;"Alt")</formula>
    </cfRule>
  </conditionalFormatting>
  <conditionalFormatting sqref="B19:D19 F19">
    <cfRule type="expression" dxfId="13" priority="1" stopIfTrue="1">
      <formula>AND($E19&lt;=$M$9,$O19&gt;0,$E19&gt;0,$D19&lt;&gt;"LL",$D19&lt;&gt;"Alt")</formula>
    </cfRule>
  </conditionalFormatting>
  <conditionalFormatting sqref="E19">
    <cfRule type="expression" dxfId="12" priority="2" stopIfTrue="1">
      <formula>AND($E19&lt;=$M$9,$E19&gt;0,$O19&gt;0,$D19&lt;&gt;"LL",$D19&lt;&gt;"Alt")</formula>
    </cfRule>
  </conditionalFormatting>
  <dataValidations count="4">
    <dataValidation type="list" allowBlank="1" showInputMessage="1" showErrorMessage="1" sqref="G38 G14 G18 G22 G30 G10 G26">
      <formula1>$P9:$P11</formula1>
    </dataValidation>
    <dataValidation type="list" allowBlank="1" showInputMessage="1" showErrorMessage="1" sqref="I20 I28 I12 I36">
      <formula1>$G13:$G14</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25" right="0.25" top="0.75" bottom="0.75" header="0.3" footer="0.3"/>
  <pageSetup paperSize="9" scale="9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opLeftCell="A4" workbookViewId="0">
      <selection sqref="A1:M1"/>
    </sheetView>
  </sheetViews>
  <sheetFormatPr baseColWidth="10" defaultColWidth="9.140625" defaultRowHeight="15" x14ac:dyDescent="0.25"/>
  <cols>
    <col min="1" max="1" width="2.7109375" style="86" bestFit="1" customWidth="1"/>
    <col min="2" max="2" width="7.5703125" style="86" bestFit="1" customWidth="1"/>
    <col min="3" max="3" width="5.28515625" style="86" customWidth="1"/>
    <col min="4" max="4" width="4" style="86" customWidth="1"/>
    <col min="5" max="5" width="2.85546875" style="86" customWidth="1"/>
    <col min="6" max="6" width="24.7109375" style="86" bestFit="1" customWidth="1"/>
    <col min="7" max="7" width="13.7109375" style="107" customWidth="1"/>
    <col min="8" max="8" width="16.85546875" style="107" hidden="1" customWidth="1"/>
    <col min="9" max="9" width="13.7109375" style="107" customWidth="1"/>
    <col min="10" max="10" width="14.7109375" style="107" hidden="1" customWidth="1"/>
    <col min="11" max="11" width="13.7109375" style="107" customWidth="1"/>
    <col min="12" max="12" width="14.85546875" style="107" hidden="1" customWidth="1"/>
    <col min="13" max="13" width="13.7109375" style="107" customWidth="1"/>
    <col min="14" max="14" width="6.5703125" style="84" hidden="1" customWidth="1"/>
    <col min="15" max="15" width="9.5703125" style="86" hidden="1" customWidth="1"/>
    <col min="16" max="16" width="19.42578125" style="86" hidden="1" customWidth="1"/>
    <col min="17" max="16384" width="9.140625" style="86"/>
  </cols>
  <sheetData>
    <row r="1" spans="1:16" s="2" customFormat="1" ht="26.25" thickBot="1" x14ac:dyDescent="0.3">
      <c r="A1" s="273" t="s">
        <v>0</v>
      </c>
      <c r="B1" s="274"/>
      <c r="C1" s="274"/>
      <c r="D1" s="274"/>
      <c r="E1" s="274"/>
      <c r="F1" s="274"/>
      <c r="G1" s="274"/>
      <c r="H1" s="274"/>
      <c r="I1" s="274"/>
      <c r="J1" s="274"/>
      <c r="K1" s="274"/>
      <c r="L1" s="274"/>
      <c r="M1" s="275"/>
      <c r="N1" s="1"/>
    </row>
    <row r="2" spans="1:16" s="4" customFormat="1" ht="12.75" x14ac:dyDescent="0.2">
      <c r="A2" s="276" t="s">
        <v>1</v>
      </c>
      <c r="B2" s="276"/>
      <c r="C2" s="276"/>
      <c r="D2" s="276"/>
      <c r="E2" s="276"/>
      <c r="F2" s="276"/>
      <c r="G2" s="276"/>
      <c r="H2" s="276"/>
      <c r="I2" s="276"/>
      <c r="J2" s="276"/>
      <c r="K2" s="276"/>
      <c r="L2" s="276"/>
      <c r="M2" s="276"/>
      <c r="N2" s="3"/>
    </row>
    <row r="3" spans="1:16" s="9" customFormat="1" ht="9" customHeight="1" x14ac:dyDescent="0.25">
      <c r="A3" s="277" t="s">
        <v>2</v>
      </c>
      <c r="B3" s="277"/>
      <c r="C3" s="277"/>
      <c r="D3" s="277"/>
      <c r="E3" s="277"/>
      <c r="F3" s="5" t="s">
        <v>3</v>
      </c>
      <c r="G3" s="5" t="s">
        <v>4</v>
      </c>
      <c r="H3" s="5"/>
      <c r="I3" s="6"/>
      <c r="J3" s="6"/>
      <c r="K3" s="5" t="s">
        <v>5</v>
      </c>
      <c r="L3" s="7"/>
      <c r="M3" s="108"/>
      <c r="N3" s="8"/>
    </row>
    <row r="4" spans="1:16" s="16" customFormat="1" ht="11.25" x14ac:dyDescent="0.25">
      <c r="A4" s="278">
        <v>43003</v>
      </c>
      <c r="B4" s="278"/>
      <c r="C4" s="278"/>
      <c r="D4" s="278"/>
      <c r="E4" s="278"/>
      <c r="F4" s="10" t="s">
        <v>6</v>
      </c>
      <c r="G4" s="11" t="s">
        <v>7</v>
      </c>
      <c r="H4" s="11"/>
      <c r="I4" s="12"/>
      <c r="J4" s="12"/>
      <c r="K4" s="10" t="s">
        <v>8</v>
      </c>
      <c r="L4" s="13"/>
      <c r="M4" s="14"/>
      <c r="N4" s="15"/>
      <c r="P4" s="17" t="str">
        <f>Habil</f>
        <v>Si</v>
      </c>
    </row>
    <row r="5" spans="1:16" s="9" customFormat="1" ht="9" x14ac:dyDescent="0.25">
      <c r="A5" s="277" t="s">
        <v>9</v>
      </c>
      <c r="B5" s="277"/>
      <c r="C5" s="277"/>
      <c r="D5" s="277"/>
      <c r="E5" s="277"/>
      <c r="F5" s="18" t="s">
        <v>10</v>
      </c>
      <c r="G5" s="6" t="s">
        <v>11</v>
      </c>
      <c r="H5" s="6"/>
      <c r="I5" s="6"/>
      <c r="J5" s="6"/>
      <c r="K5" s="19" t="s">
        <v>12</v>
      </c>
      <c r="L5" s="20"/>
      <c r="M5" s="108"/>
      <c r="N5" s="8"/>
      <c r="P5" s="21"/>
    </row>
    <row r="6" spans="1:16" s="16" customFormat="1" ht="12" thickBot="1" x14ac:dyDescent="0.3">
      <c r="A6" s="272" t="s">
        <v>13</v>
      </c>
      <c r="B6" s="272"/>
      <c r="C6" s="272"/>
      <c r="D6" s="272"/>
      <c r="E6" s="272"/>
      <c r="F6" s="22" t="s">
        <v>75</v>
      </c>
      <c r="G6" s="22" t="s">
        <v>14</v>
      </c>
      <c r="H6" s="22"/>
      <c r="I6" s="23"/>
      <c r="J6" s="23"/>
      <c r="K6" s="24" t="s">
        <v>39</v>
      </c>
      <c r="L6" s="25"/>
      <c r="M6" s="14"/>
      <c r="N6" s="15"/>
      <c r="P6" s="17" t="s">
        <v>15</v>
      </c>
    </row>
    <row r="7" spans="1:16" s="31" customFormat="1" ht="9" x14ac:dyDescent="0.25">
      <c r="A7" s="26"/>
      <c r="B7" s="27" t="s">
        <v>16</v>
      </c>
      <c r="C7" s="28" t="s">
        <v>17</v>
      </c>
      <c r="D7" s="28" t="s">
        <v>18</v>
      </c>
      <c r="E7" s="27" t="s">
        <v>19</v>
      </c>
      <c r="F7" s="28" t="s">
        <v>20</v>
      </c>
      <c r="G7" s="28" t="s">
        <v>21</v>
      </c>
      <c r="H7" s="28"/>
      <c r="I7" s="28" t="s">
        <v>22</v>
      </c>
      <c r="J7" s="28"/>
      <c r="K7" s="28" t="s">
        <v>23</v>
      </c>
      <c r="L7" s="29"/>
      <c r="M7" s="109"/>
      <c r="N7" s="30"/>
      <c r="P7" s="32"/>
    </row>
    <row r="8" spans="1:16" s="31" customFormat="1" ht="7.5" customHeight="1" x14ac:dyDescent="0.25">
      <c r="A8" s="33"/>
      <c r="B8" s="34"/>
      <c r="C8" s="35"/>
      <c r="D8" s="35"/>
      <c r="E8" s="36"/>
      <c r="F8" s="37"/>
      <c r="G8" s="35"/>
      <c r="H8" s="35"/>
      <c r="I8" s="35"/>
      <c r="J8" s="35"/>
      <c r="K8" s="35"/>
      <c r="L8" s="35"/>
      <c r="M8" s="35"/>
      <c r="N8" s="30"/>
      <c r="P8" s="32"/>
    </row>
    <row r="9" spans="1:16" s="48" customFormat="1" ht="18" customHeight="1" x14ac:dyDescent="0.2">
      <c r="A9" s="38">
        <v>1</v>
      </c>
      <c r="B9" s="39">
        <v>5943560</v>
      </c>
      <c r="C9" s="40">
        <v>1672</v>
      </c>
      <c r="D9" s="40">
        <v>0</v>
      </c>
      <c r="E9" s="41">
        <v>1</v>
      </c>
      <c r="F9" s="42" t="s">
        <v>76</v>
      </c>
      <c r="G9" s="43"/>
      <c r="H9" s="43"/>
      <c r="I9" s="43"/>
      <c r="J9" s="43"/>
      <c r="K9" s="43"/>
      <c r="L9" s="43"/>
      <c r="M9" s="44">
        <v>4</v>
      </c>
      <c r="N9" s="45"/>
      <c r="O9" s="46">
        <v>197</v>
      </c>
      <c r="P9" s="47" t="e">
        <f ca="1">jugador($F9)</f>
        <v>#NAME?</v>
      </c>
    </row>
    <row r="10" spans="1:16" s="48" customFormat="1" ht="18" customHeight="1" x14ac:dyDescent="0.25">
      <c r="A10" s="49"/>
      <c r="B10" s="50"/>
      <c r="C10" s="51"/>
      <c r="D10" s="51"/>
      <c r="E10" s="52"/>
      <c r="F10" s="53"/>
      <c r="G10" s="224" t="s">
        <v>77</v>
      </c>
      <c r="H10" s="55" t="e">
        <f ca="1">IF(G10=P9,B9,B11)</f>
        <v>#NAME?</v>
      </c>
      <c r="I10" s="56"/>
      <c r="J10" s="56"/>
      <c r="K10" s="57"/>
      <c r="L10" s="57"/>
      <c r="M10" s="57"/>
      <c r="N10" s="45"/>
      <c r="O10" s="58"/>
      <c r="P10" s="47"/>
    </row>
    <row r="11" spans="1:16" s="48" customFormat="1" ht="18" customHeight="1" x14ac:dyDescent="0.25">
      <c r="A11" s="49">
        <v>2</v>
      </c>
      <c r="B11" s="39" t="s">
        <v>24</v>
      </c>
      <c r="C11" s="40" t="s">
        <v>24</v>
      </c>
      <c r="D11" s="40" t="s">
        <v>24</v>
      </c>
      <c r="E11" s="41"/>
      <c r="F11" s="59" t="s">
        <v>25</v>
      </c>
      <c r="G11" s="60"/>
      <c r="H11" s="61"/>
      <c r="I11" s="56"/>
      <c r="J11" s="56"/>
      <c r="K11" s="57"/>
      <c r="L11" s="57"/>
      <c r="M11" s="57"/>
      <c r="N11" s="45"/>
      <c r="O11" s="46" t="s">
        <v>24</v>
      </c>
      <c r="P11" s="47" t="e">
        <f ca="1">jugador($F11)</f>
        <v>#NAME?</v>
      </c>
    </row>
    <row r="12" spans="1:16" s="48" customFormat="1" ht="18" customHeight="1" x14ac:dyDescent="0.25">
      <c r="A12" s="49"/>
      <c r="B12" s="50"/>
      <c r="C12" s="51"/>
      <c r="D12" s="51"/>
      <c r="E12" s="62"/>
      <c r="F12" s="63"/>
      <c r="G12" s="64"/>
      <c r="H12" s="61"/>
      <c r="I12" s="65"/>
      <c r="J12" s="66">
        <v>5969813</v>
      </c>
      <c r="K12" s="56"/>
      <c r="L12" s="56"/>
      <c r="M12" s="57"/>
      <c r="N12" s="45"/>
      <c r="O12" s="58"/>
      <c r="P12" s="47"/>
    </row>
    <row r="13" spans="1:16" s="48" customFormat="1" ht="18" customHeight="1" x14ac:dyDescent="0.25">
      <c r="A13" s="49">
        <v>3</v>
      </c>
      <c r="B13" s="39">
        <v>5969798</v>
      </c>
      <c r="C13" s="40">
        <v>0</v>
      </c>
      <c r="D13" s="40">
        <v>0</v>
      </c>
      <c r="E13" s="41">
        <v>8</v>
      </c>
      <c r="F13" s="42" t="s">
        <v>78</v>
      </c>
      <c r="G13" s="67" t="s">
        <v>77</v>
      </c>
      <c r="H13" s="68"/>
      <c r="I13" s="60" t="s">
        <v>221</v>
      </c>
      <c r="J13" s="69"/>
      <c r="K13" s="56"/>
      <c r="L13" s="56"/>
      <c r="M13" s="57"/>
      <c r="N13" s="45"/>
      <c r="O13" s="46">
        <v>10</v>
      </c>
      <c r="P13" s="47" t="e">
        <f ca="1">jugador($F13)</f>
        <v>#NAME?</v>
      </c>
    </row>
    <row r="14" spans="1:16" s="48" customFormat="1" ht="18" customHeight="1" x14ac:dyDescent="0.25">
      <c r="A14" s="49"/>
      <c r="B14" s="50"/>
      <c r="C14" s="51"/>
      <c r="D14" s="51"/>
      <c r="E14" s="62"/>
      <c r="F14" s="53"/>
      <c r="G14" s="70" t="s">
        <v>210</v>
      </c>
      <c r="H14" s="71" t="e">
        <f ca="1">IF(G14=P13,B13,B15)</f>
        <v>#NAME?</v>
      </c>
      <c r="I14" s="64"/>
      <c r="J14" s="69"/>
      <c r="K14" s="56"/>
      <c r="L14" s="56"/>
      <c r="M14" s="57"/>
      <c r="N14" s="45"/>
      <c r="O14" s="58"/>
      <c r="P14" s="47"/>
    </row>
    <row r="15" spans="1:16" s="48" customFormat="1" ht="18" customHeight="1" x14ac:dyDescent="0.25">
      <c r="A15" s="49">
        <v>4</v>
      </c>
      <c r="B15" s="39">
        <v>5969813</v>
      </c>
      <c r="C15" s="40">
        <v>0</v>
      </c>
      <c r="D15" s="40">
        <v>0</v>
      </c>
      <c r="E15" s="41">
        <v>10</v>
      </c>
      <c r="F15" s="59" t="s">
        <v>79</v>
      </c>
      <c r="G15" s="56" t="s">
        <v>211</v>
      </c>
      <c r="H15" s="61"/>
      <c r="I15" s="64"/>
      <c r="J15" s="69"/>
      <c r="K15" s="56"/>
      <c r="L15" s="56"/>
      <c r="M15" s="57"/>
      <c r="N15" s="45"/>
      <c r="O15" s="46">
        <v>4</v>
      </c>
      <c r="P15" s="47" t="e">
        <f ca="1">jugador($F15)</f>
        <v>#NAME?</v>
      </c>
    </row>
    <row r="16" spans="1:16" s="48" customFormat="1" ht="18" customHeight="1" x14ac:dyDescent="0.25">
      <c r="A16" s="49"/>
      <c r="B16" s="50"/>
      <c r="C16" s="51"/>
      <c r="D16" s="51"/>
      <c r="E16" s="52"/>
      <c r="F16" s="63"/>
      <c r="G16" s="57"/>
      <c r="H16" s="72"/>
      <c r="I16" s="64"/>
      <c r="J16" s="69"/>
      <c r="K16" s="65"/>
      <c r="L16" s="69">
        <v>5969813</v>
      </c>
      <c r="M16" s="56"/>
      <c r="N16" s="45"/>
      <c r="O16" s="58"/>
      <c r="P16" s="47"/>
    </row>
    <row r="17" spans="1:16" s="48" customFormat="1" ht="18" customHeight="1" x14ac:dyDescent="0.25">
      <c r="A17" s="38">
        <v>5</v>
      </c>
      <c r="B17" s="39">
        <v>5984077</v>
      </c>
      <c r="C17" s="40">
        <v>0</v>
      </c>
      <c r="D17" s="40">
        <v>0</v>
      </c>
      <c r="E17" s="41">
        <v>4</v>
      </c>
      <c r="F17" s="42" t="s">
        <v>80</v>
      </c>
      <c r="G17" s="57"/>
      <c r="H17" s="72"/>
      <c r="I17" s="64"/>
      <c r="J17" s="69"/>
      <c r="K17" s="60" t="s">
        <v>185</v>
      </c>
      <c r="L17" s="56"/>
      <c r="M17" s="57"/>
      <c r="N17" s="45"/>
      <c r="O17" s="46">
        <v>64</v>
      </c>
      <c r="P17" s="47" t="e">
        <f ca="1">jugador($F17)</f>
        <v>#NAME?</v>
      </c>
    </row>
    <row r="18" spans="1:16" s="48" customFormat="1" ht="18" customHeight="1" x14ac:dyDescent="0.25">
      <c r="A18" s="49"/>
      <c r="B18" s="50"/>
      <c r="C18" s="51"/>
      <c r="D18" s="51"/>
      <c r="E18" s="52"/>
      <c r="F18" s="53"/>
      <c r="G18" s="269" t="s">
        <v>212</v>
      </c>
      <c r="H18" s="55" t="e">
        <f ca="1">IF(G18=P17,B17,B19)</f>
        <v>#NAME?</v>
      </c>
      <c r="I18" s="64"/>
      <c r="J18" s="69"/>
      <c r="K18" s="64"/>
      <c r="L18" s="56"/>
      <c r="M18" s="57"/>
      <c r="N18" s="45"/>
      <c r="O18" s="58"/>
      <c r="P18" s="47"/>
    </row>
    <row r="19" spans="1:16" s="48" customFormat="1" ht="18" customHeight="1" x14ac:dyDescent="0.25">
      <c r="A19" s="49">
        <v>6</v>
      </c>
      <c r="B19" s="39">
        <v>5969821</v>
      </c>
      <c r="C19" s="40">
        <v>0</v>
      </c>
      <c r="D19" s="40">
        <v>0</v>
      </c>
      <c r="E19" s="41">
        <v>14</v>
      </c>
      <c r="F19" s="59" t="s">
        <v>81</v>
      </c>
      <c r="G19" s="60" t="s">
        <v>213</v>
      </c>
      <c r="H19" s="73"/>
      <c r="I19" s="67">
        <v>0</v>
      </c>
      <c r="J19" s="69"/>
      <c r="K19" s="64"/>
      <c r="L19" s="56"/>
      <c r="M19" s="57"/>
      <c r="N19" s="45"/>
      <c r="O19" s="46">
        <v>0</v>
      </c>
      <c r="P19" s="47" t="e">
        <f ca="1">jugador($F19)</f>
        <v>#NAME?</v>
      </c>
    </row>
    <row r="20" spans="1:16" s="48" customFormat="1" ht="18" customHeight="1" x14ac:dyDescent="0.25">
      <c r="A20" s="49"/>
      <c r="B20" s="50"/>
      <c r="C20" s="51"/>
      <c r="D20" s="51"/>
      <c r="E20" s="62"/>
      <c r="F20" s="63"/>
      <c r="G20" s="64"/>
      <c r="H20" s="73"/>
      <c r="I20" s="70"/>
      <c r="J20" s="66">
        <v>5969821</v>
      </c>
      <c r="K20" s="64"/>
      <c r="L20" s="56"/>
      <c r="M20" s="57"/>
      <c r="N20" s="45"/>
      <c r="O20" s="58"/>
      <c r="P20" s="47"/>
    </row>
    <row r="21" spans="1:16" s="48" customFormat="1" ht="18" customHeight="1" x14ac:dyDescent="0.25">
      <c r="A21" s="49">
        <v>7</v>
      </c>
      <c r="B21" s="39">
        <v>5946770</v>
      </c>
      <c r="C21" s="40">
        <v>4896</v>
      </c>
      <c r="D21" s="40">
        <v>0</v>
      </c>
      <c r="E21" s="41">
        <v>5</v>
      </c>
      <c r="F21" s="42" t="s">
        <v>82</v>
      </c>
      <c r="G21" s="67">
        <v>0</v>
      </c>
      <c r="H21" s="74"/>
      <c r="I21" s="56" t="s">
        <v>221</v>
      </c>
      <c r="J21" s="56"/>
      <c r="K21" s="64"/>
      <c r="L21" s="56"/>
      <c r="M21" s="57"/>
      <c r="N21" s="45"/>
      <c r="O21" s="46">
        <v>55</v>
      </c>
      <c r="P21" s="47" t="e">
        <f ca="1">jugador($F21)</f>
        <v>#NAME?</v>
      </c>
    </row>
    <row r="22" spans="1:16" s="48" customFormat="1" ht="18" customHeight="1" x14ac:dyDescent="0.25">
      <c r="A22" s="49"/>
      <c r="B22" s="50"/>
      <c r="C22" s="51"/>
      <c r="D22" s="51"/>
      <c r="E22" s="62"/>
      <c r="F22" s="53"/>
      <c r="G22" s="70" t="s">
        <v>214</v>
      </c>
      <c r="H22" s="75" t="e">
        <f ca="1">IF(G22=P21,B21,B23)</f>
        <v>#NAME?</v>
      </c>
      <c r="I22" s="56"/>
      <c r="J22" s="56"/>
      <c r="K22" s="64"/>
      <c r="L22" s="56"/>
      <c r="M22" s="57"/>
      <c r="N22" s="45"/>
      <c r="O22" s="58"/>
      <c r="P22" s="47"/>
    </row>
    <row r="23" spans="1:16" s="48" customFormat="1" ht="18" customHeight="1" x14ac:dyDescent="0.25">
      <c r="A23" s="49">
        <v>8</v>
      </c>
      <c r="B23" s="39">
        <v>5931557</v>
      </c>
      <c r="C23" s="40">
        <v>16208</v>
      </c>
      <c r="D23" s="40">
        <v>0</v>
      </c>
      <c r="E23" s="41">
        <v>12</v>
      </c>
      <c r="F23" s="59" t="s">
        <v>83</v>
      </c>
      <c r="G23" s="56" t="s">
        <v>202</v>
      </c>
      <c r="H23" s="61"/>
      <c r="I23" s="56"/>
      <c r="J23" s="56"/>
      <c r="K23" s="64"/>
      <c r="L23" s="56"/>
      <c r="M23" s="57"/>
      <c r="N23" s="45"/>
      <c r="O23" s="46">
        <v>2</v>
      </c>
      <c r="P23" s="47" t="e">
        <f ca="1">jugador($F23)</f>
        <v>#NAME?</v>
      </c>
    </row>
    <row r="24" spans="1:16" s="48" customFormat="1" ht="18" customHeight="1" x14ac:dyDescent="0.25">
      <c r="A24" s="49"/>
      <c r="B24" s="50"/>
      <c r="C24" s="51"/>
      <c r="D24" s="51"/>
      <c r="E24" s="62"/>
      <c r="F24" s="63"/>
      <c r="G24" s="57"/>
      <c r="H24" s="72"/>
      <c r="I24" s="56"/>
      <c r="J24" s="56"/>
      <c r="K24" s="76"/>
      <c r="L24" s="77"/>
      <c r="M24" s="65"/>
      <c r="N24" s="78">
        <v>5969813</v>
      </c>
      <c r="O24" s="79"/>
      <c r="P24" s="80"/>
    </row>
    <row r="25" spans="1:16" s="48" customFormat="1" ht="18" customHeight="1" x14ac:dyDescent="0.25">
      <c r="A25" s="49">
        <v>9</v>
      </c>
      <c r="B25" s="39">
        <v>5954111</v>
      </c>
      <c r="C25" s="40">
        <v>0</v>
      </c>
      <c r="D25" s="40">
        <v>0</v>
      </c>
      <c r="E25" s="41">
        <v>11</v>
      </c>
      <c r="F25" s="42" t="s">
        <v>84</v>
      </c>
      <c r="G25" s="57"/>
      <c r="H25" s="72"/>
      <c r="I25" s="56"/>
      <c r="J25" s="56"/>
      <c r="K25" s="64"/>
      <c r="L25" s="56"/>
      <c r="M25" s="56" t="s">
        <v>187</v>
      </c>
      <c r="N25" s="45"/>
      <c r="O25" s="46">
        <v>3</v>
      </c>
      <c r="P25" s="47" t="e">
        <f ca="1">jugador($F25)</f>
        <v>#NAME?</v>
      </c>
    </row>
    <row r="26" spans="1:16" s="48" customFormat="1" ht="18" customHeight="1" x14ac:dyDescent="0.25">
      <c r="A26" s="49"/>
      <c r="B26" s="50"/>
      <c r="C26" s="51"/>
      <c r="D26" s="51"/>
      <c r="E26" s="62"/>
      <c r="F26" s="53"/>
      <c r="G26" s="56" t="s">
        <v>215</v>
      </c>
      <c r="H26" s="55" t="e">
        <f ca="1">IF(G26=P25,B25,B27)</f>
        <v>#NAME?</v>
      </c>
      <c r="I26" s="56"/>
      <c r="J26" s="56"/>
      <c r="K26" s="64"/>
      <c r="L26" s="56"/>
      <c r="M26" s="57"/>
      <c r="N26" s="45"/>
      <c r="O26" s="58"/>
      <c r="P26" s="80"/>
    </row>
    <row r="27" spans="1:16" s="48" customFormat="1" ht="18" customHeight="1" x14ac:dyDescent="0.25">
      <c r="A27" s="49">
        <v>10</v>
      </c>
      <c r="B27" s="39">
        <v>5924809</v>
      </c>
      <c r="C27" s="40">
        <v>5101</v>
      </c>
      <c r="D27" s="40">
        <v>0</v>
      </c>
      <c r="E27" s="41">
        <v>6</v>
      </c>
      <c r="F27" s="59" t="s">
        <v>85</v>
      </c>
      <c r="G27" s="60" t="s">
        <v>216</v>
      </c>
      <c r="H27" s="61"/>
      <c r="I27" s="56"/>
      <c r="J27" s="56"/>
      <c r="K27" s="64"/>
      <c r="L27" s="56"/>
      <c r="M27" s="57"/>
      <c r="N27" s="45"/>
      <c r="O27" s="46">
        <v>52</v>
      </c>
      <c r="P27" s="47" t="e">
        <f ca="1">jugador($F27)</f>
        <v>#NAME?</v>
      </c>
    </row>
    <row r="28" spans="1:16" s="48" customFormat="1" ht="18" customHeight="1" x14ac:dyDescent="0.25">
      <c r="A28" s="49"/>
      <c r="B28" s="50"/>
      <c r="C28" s="51"/>
      <c r="D28" s="51"/>
      <c r="E28" s="62"/>
      <c r="F28" s="63"/>
      <c r="G28" s="64"/>
      <c r="H28" s="61"/>
      <c r="I28" s="65"/>
      <c r="J28" s="66">
        <v>5924809</v>
      </c>
      <c r="K28" s="64"/>
      <c r="L28" s="56"/>
      <c r="M28" s="57"/>
      <c r="N28" s="45"/>
      <c r="O28" s="58"/>
      <c r="P28" s="80"/>
    </row>
    <row r="29" spans="1:16" s="48" customFormat="1" ht="18" customHeight="1" x14ac:dyDescent="0.25">
      <c r="A29" s="49">
        <v>11</v>
      </c>
      <c r="B29" s="39">
        <v>5954765</v>
      </c>
      <c r="C29" s="40">
        <v>0</v>
      </c>
      <c r="D29" s="40">
        <v>0</v>
      </c>
      <c r="E29" s="41">
        <v>13</v>
      </c>
      <c r="F29" s="42" t="s">
        <v>86</v>
      </c>
      <c r="G29" s="67">
        <v>0</v>
      </c>
      <c r="H29" s="68"/>
      <c r="I29" s="60" t="s">
        <v>222</v>
      </c>
      <c r="J29" s="69"/>
      <c r="K29" s="64"/>
      <c r="L29" s="56"/>
      <c r="M29" s="57"/>
      <c r="N29" s="45"/>
      <c r="O29" s="46">
        <v>0</v>
      </c>
      <c r="P29" s="47" t="e">
        <f ca="1">jugador($F29)</f>
        <v>#NAME?</v>
      </c>
    </row>
    <row r="30" spans="1:16" s="48" customFormat="1" ht="18" customHeight="1" x14ac:dyDescent="0.25">
      <c r="A30" s="49"/>
      <c r="B30" s="50"/>
      <c r="C30" s="51"/>
      <c r="D30" s="51"/>
      <c r="E30" s="52"/>
      <c r="F30" s="53"/>
      <c r="G30" s="225" t="s">
        <v>217</v>
      </c>
      <c r="H30" s="71" t="e">
        <f ca="1">IF(G30=P29,B29,B31)</f>
        <v>#NAME?</v>
      </c>
      <c r="I30" s="64"/>
      <c r="J30" s="69"/>
      <c r="K30" s="64"/>
      <c r="L30" s="56"/>
      <c r="M30" s="57"/>
      <c r="N30" s="45"/>
      <c r="O30" s="58"/>
      <c r="P30" s="80"/>
    </row>
    <row r="31" spans="1:16" s="48" customFormat="1" ht="18" customHeight="1" x14ac:dyDescent="0.25">
      <c r="A31" s="38">
        <v>12</v>
      </c>
      <c r="B31" s="39">
        <v>5942398</v>
      </c>
      <c r="C31" s="40">
        <v>2652</v>
      </c>
      <c r="D31" s="40">
        <v>0</v>
      </c>
      <c r="E31" s="41">
        <v>3</v>
      </c>
      <c r="F31" s="59" t="s">
        <v>87</v>
      </c>
      <c r="G31" s="56" t="s">
        <v>218</v>
      </c>
      <c r="H31" s="61"/>
      <c r="I31" s="64"/>
      <c r="J31" s="69"/>
      <c r="K31" s="67">
        <v>0</v>
      </c>
      <c r="L31" s="74"/>
      <c r="M31" s="57"/>
      <c r="N31" s="45"/>
      <c r="O31" s="46">
        <v>119</v>
      </c>
      <c r="P31" s="47" t="e">
        <f ca="1">jugador($F31)</f>
        <v>#NAME?</v>
      </c>
    </row>
    <row r="32" spans="1:16" s="48" customFormat="1" ht="18" customHeight="1" x14ac:dyDescent="0.25">
      <c r="A32" s="49"/>
      <c r="B32" s="50"/>
      <c r="C32" s="51"/>
      <c r="D32" s="51"/>
      <c r="E32" s="52"/>
      <c r="F32" s="63"/>
      <c r="G32" s="57"/>
      <c r="H32" s="72"/>
      <c r="I32" s="64"/>
      <c r="J32" s="69"/>
      <c r="K32" s="70"/>
      <c r="L32" s="69">
        <v>5924809</v>
      </c>
      <c r="M32" s="56"/>
      <c r="N32" s="45"/>
      <c r="O32" s="58"/>
      <c r="P32" s="80"/>
    </row>
    <row r="33" spans="1:16" s="48" customFormat="1" ht="18" customHeight="1" x14ac:dyDescent="0.25">
      <c r="A33" s="49">
        <v>13</v>
      </c>
      <c r="B33" s="39">
        <v>5944120</v>
      </c>
      <c r="C33" s="40">
        <v>12632</v>
      </c>
      <c r="D33" s="40">
        <v>0</v>
      </c>
      <c r="E33" s="41">
        <v>9</v>
      </c>
      <c r="F33" s="42" t="s">
        <v>88</v>
      </c>
      <c r="G33" s="57"/>
      <c r="H33" s="72"/>
      <c r="I33" s="64"/>
      <c r="J33" s="69"/>
      <c r="K33" s="56" t="s">
        <v>185</v>
      </c>
      <c r="L33" s="56"/>
      <c r="M33" s="57"/>
      <c r="N33" s="45"/>
      <c r="O33" s="46">
        <v>7</v>
      </c>
      <c r="P33" s="47" t="e">
        <f ca="1">jugador($F33)</f>
        <v>#NAME?</v>
      </c>
    </row>
    <row r="34" spans="1:16" s="48" customFormat="1" ht="18" customHeight="1" x14ac:dyDescent="0.25">
      <c r="A34" s="49"/>
      <c r="B34" s="50"/>
      <c r="C34" s="51"/>
      <c r="D34" s="51"/>
      <c r="E34" s="62"/>
      <c r="F34" s="53"/>
      <c r="G34" s="57" t="s">
        <v>219</v>
      </c>
      <c r="H34" s="55" t="e">
        <f ca="1">IF(G34=P33,B33,B35)</f>
        <v>#NAME?</v>
      </c>
      <c r="I34" s="64"/>
      <c r="J34" s="69"/>
      <c r="K34" s="57"/>
      <c r="L34" s="57"/>
      <c r="M34" s="57"/>
      <c r="N34" s="45"/>
      <c r="O34" s="58"/>
      <c r="P34" s="80"/>
    </row>
    <row r="35" spans="1:16" s="48" customFormat="1" ht="18" customHeight="1" x14ac:dyDescent="0.25">
      <c r="A35" s="49">
        <v>14</v>
      </c>
      <c r="B35" s="39">
        <v>5969839</v>
      </c>
      <c r="C35" s="40">
        <v>0</v>
      </c>
      <c r="D35" s="40">
        <v>0</v>
      </c>
      <c r="E35" s="41">
        <v>7</v>
      </c>
      <c r="F35" s="59" t="s">
        <v>89</v>
      </c>
      <c r="G35" s="60" t="s">
        <v>220</v>
      </c>
      <c r="H35" s="73"/>
      <c r="I35" s="67">
        <v>0</v>
      </c>
      <c r="J35" s="69"/>
      <c r="K35" s="57"/>
      <c r="L35" s="57"/>
      <c r="M35" s="57"/>
      <c r="N35" s="45"/>
      <c r="O35" s="46">
        <v>20</v>
      </c>
      <c r="P35" s="47" t="e">
        <f ca="1">jugador($F35)</f>
        <v>#NAME?</v>
      </c>
    </row>
    <row r="36" spans="1:16" s="48" customFormat="1" ht="18" customHeight="1" x14ac:dyDescent="0.25">
      <c r="A36" s="49"/>
      <c r="B36" s="50"/>
      <c r="C36" s="51"/>
      <c r="D36" s="51"/>
      <c r="E36" s="62"/>
      <c r="F36" s="63"/>
      <c r="G36" s="64"/>
      <c r="H36" s="73"/>
      <c r="I36" s="70"/>
      <c r="J36" s="66">
        <v>5969839</v>
      </c>
      <c r="K36" s="56"/>
      <c r="L36" s="56"/>
      <c r="M36" s="57"/>
      <c r="N36" s="45"/>
      <c r="O36" s="58"/>
      <c r="P36" s="80"/>
    </row>
    <row r="37" spans="1:16" s="48" customFormat="1" ht="18" customHeight="1" x14ac:dyDescent="0.25">
      <c r="A37" s="49">
        <v>15</v>
      </c>
      <c r="B37" s="39">
        <v>5928819</v>
      </c>
      <c r="C37" s="40">
        <v>0</v>
      </c>
      <c r="D37" s="40">
        <v>0</v>
      </c>
      <c r="E37" s="41">
        <v>15</v>
      </c>
      <c r="F37" s="42" t="s">
        <v>90</v>
      </c>
      <c r="G37" s="67">
        <v>0</v>
      </c>
      <c r="H37" s="74"/>
      <c r="I37" s="56" t="s">
        <v>222</v>
      </c>
      <c r="J37" s="56"/>
      <c r="K37" s="56"/>
      <c r="L37" s="56"/>
      <c r="M37" s="57"/>
      <c r="N37" s="45"/>
      <c r="O37" s="46">
        <v>0</v>
      </c>
      <c r="P37" s="47" t="e">
        <f ca="1">jugador($F37)</f>
        <v>#NAME?</v>
      </c>
    </row>
    <row r="38" spans="1:16" s="48" customFormat="1" ht="18" customHeight="1" x14ac:dyDescent="0.25">
      <c r="A38" s="49"/>
      <c r="B38" s="50"/>
      <c r="C38" s="51"/>
      <c r="D38" s="51"/>
      <c r="E38" s="52"/>
      <c r="F38" s="53"/>
      <c r="G38" s="70" t="s">
        <v>92</v>
      </c>
      <c r="H38" s="75" t="e">
        <f ca="1">IF(G38=P37,B37,B39)</f>
        <v>#NAME?</v>
      </c>
      <c r="I38" s="56"/>
      <c r="J38" s="56"/>
      <c r="K38" s="56"/>
      <c r="L38" s="56"/>
      <c r="M38" s="57"/>
      <c r="N38" s="45"/>
      <c r="O38" s="58"/>
      <c r="P38" s="80"/>
    </row>
    <row r="39" spans="1:16" s="48" customFormat="1" ht="18" customHeight="1" x14ac:dyDescent="0.25">
      <c r="A39" s="38">
        <v>16</v>
      </c>
      <c r="B39" s="39">
        <v>5904801</v>
      </c>
      <c r="C39" s="40">
        <v>1840</v>
      </c>
      <c r="D39" s="40">
        <v>0</v>
      </c>
      <c r="E39" s="41">
        <v>2</v>
      </c>
      <c r="F39" s="59" t="s">
        <v>91</v>
      </c>
      <c r="G39" s="81" t="s">
        <v>204</v>
      </c>
      <c r="H39" s="81"/>
      <c r="I39" s="81"/>
      <c r="J39" s="81"/>
      <c r="K39" s="81"/>
      <c r="L39" s="81"/>
      <c r="M39" s="52"/>
      <c r="N39" s="45"/>
      <c r="O39" s="46">
        <v>178</v>
      </c>
      <c r="P39" s="47" t="e">
        <f ca="1">jugador($F39)</f>
        <v>#NAME?</v>
      </c>
    </row>
    <row r="40" spans="1:16" ht="15.75" thickBot="1" x14ac:dyDescent="0.3">
      <c r="A40" s="279" t="s">
        <v>26</v>
      </c>
      <c r="B40" s="279"/>
      <c r="C40" s="82"/>
      <c r="D40" s="82"/>
      <c r="E40" s="82"/>
      <c r="F40" s="82"/>
      <c r="G40" s="83"/>
      <c r="H40" s="83"/>
      <c r="I40" s="83"/>
      <c r="J40" s="83"/>
      <c r="K40" s="83"/>
      <c r="L40" s="83"/>
      <c r="M40" s="83"/>
      <c r="O40" s="48"/>
      <c r="P40" s="85"/>
    </row>
    <row r="41" spans="1:16" s="91" customFormat="1" ht="9" customHeight="1" x14ac:dyDescent="0.2">
      <c r="A41" s="280" t="s">
        <v>27</v>
      </c>
      <c r="B41" s="281"/>
      <c r="C41" s="281"/>
      <c r="D41" s="282"/>
      <c r="E41" s="87" t="s">
        <v>28</v>
      </c>
      <c r="F41" s="88" t="s">
        <v>29</v>
      </c>
      <c r="G41" s="283" t="s">
        <v>30</v>
      </c>
      <c r="H41" s="284"/>
      <c r="I41" s="285"/>
      <c r="J41" s="89"/>
      <c r="K41" s="284" t="s">
        <v>31</v>
      </c>
      <c r="L41" s="284"/>
      <c r="M41" s="286"/>
      <c r="N41" s="90"/>
    </row>
    <row r="42" spans="1:16" s="91" customFormat="1" ht="9" customHeight="1" thickBot="1" x14ac:dyDescent="0.25">
      <c r="A42" s="287" t="s">
        <v>51</v>
      </c>
      <c r="B42" s="288"/>
      <c r="C42" s="288"/>
      <c r="D42" s="289"/>
      <c r="E42" s="92">
        <v>1</v>
      </c>
      <c r="F42" s="93" t="s">
        <v>76</v>
      </c>
      <c r="G42" s="290"/>
      <c r="H42" s="291"/>
      <c r="I42" s="292"/>
      <c r="J42" s="94"/>
      <c r="K42" s="291"/>
      <c r="L42" s="291"/>
      <c r="M42" s="293"/>
      <c r="N42" s="90"/>
    </row>
    <row r="43" spans="1:16" s="91" customFormat="1" ht="9" customHeight="1" x14ac:dyDescent="0.2">
      <c r="A43" s="294" t="s">
        <v>32</v>
      </c>
      <c r="B43" s="295"/>
      <c r="C43" s="295"/>
      <c r="D43" s="296"/>
      <c r="E43" s="95">
        <v>2</v>
      </c>
      <c r="F43" s="96" t="s">
        <v>91</v>
      </c>
      <c r="G43" s="290"/>
      <c r="H43" s="291"/>
      <c r="I43" s="292"/>
      <c r="J43" s="94"/>
      <c r="K43" s="291"/>
      <c r="L43" s="291"/>
      <c r="M43" s="293"/>
      <c r="N43" s="90"/>
    </row>
    <row r="44" spans="1:16" s="91" customFormat="1" ht="9" customHeight="1" thickBot="1" x14ac:dyDescent="0.25">
      <c r="A44" s="297" t="s">
        <v>194</v>
      </c>
      <c r="B44" s="298"/>
      <c r="C44" s="298"/>
      <c r="D44" s="299"/>
      <c r="E44" s="95">
        <v>3</v>
      </c>
      <c r="F44" s="96" t="s">
        <v>87</v>
      </c>
      <c r="G44" s="290"/>
      <c r="H44" s="291"/>
      <c r="I44" s="292"/>
      <c r="J44" s="94"/>
      <c r="K44" s="291"/>
      <c r="L44" s="291"/>
      <c r="M44" s="293"/>
      <c r="N44" s="90"/>
    </row>
    <row r="45" spans="1:16" s="91" customFormat="1" ht="9" customHeight="1" x14ac:dyDescent="0.2">
      <c r="A45" s="280" t="s">
        <v>33</v>
      </c>
      <c r="B45" s="281"/>
      <c r="C45" s="281"/>
      <c r="D45" s="282"/>
      <c r="E45" s="95">
        <v>4</v>
      </c>
      <c r="F45" s="96" t="s">
        <v>80</v>
      </c>
      <c r="G45" s="290"/>
      <c r="H45" s="291"/>
      <c r="I45" s="292"/>
      <c r="J45" s="94"/>
      <c r="K45" s="291"/>
      <c r="L45" s="291"/>
      <c r="M45" s="293"/>
      <c r="N45" s="90"/>
    </row>
    <row r="46" spans="1:16" s="91" customFormat="1" ht="9" customHeight="1" thickBot="1" x14ac:dyDescent="0.25">
      <c r="A46" s="300"/>
      <c r="B46" s="301"/>
      <c r="C46" s="301"/>
      <c r="D46" s="302"/>
      <c r="E46" s="97"/>
      <c r="F46" s="98"/>
      <c r="G46" s="290"/>
      <c r="H46" s="291"/>
      <c r="I46" s="292"/>
      <c r="J46" s="94"/>
      <c r="K46" s="291"/>
      <c r="L46" s="291"/>
      <c r="M46" s="293"/>
      <c r="N46" s="90"/>
    </row>
    <row r="47" spans="1:16" s="91" customFormat="1" ht="9" customHeight="1" x14ac:dyDescent="0.2">
      <c r="A47" s="280" t="s">
        <v>34</v>
      </c>
      <c r="B47" s="281"/>
      <c r="C47" s="281"/>
      <c r="D47" s="282"/>
      <c r="E47" s="97"/>
      <c r="F47" s="98"/>
      <c r="G47" s="290"/>
      <c r="H47" s="291"/>
      <c r="I47" s="292"/>
      <c r="J47" s="94"/>
      <c r="K47" s="291"/>
      <c r="L47" s="291"/>
      <c r="M47" s="293"/>
      <c r="N47" s="90"/>
    </row>
    <row r="48" spans="1:16" s="91" customFormat="1" ht="9" customHeight="1" x14ac:dyDescent="0.2">
      <c r="A48" s="303" t="s">
        <v>39</v>
      </c>
      <c r="B48" s="304"/>
      <c r="C48" s="304"/>
      <c r="D48" s="305"/>
      <c r="E48" s="97"/>
      <c r="F48" s="98"/>
      <c r="G48" s="290"/>
      <c r="H48" s="291"/>
      <c r="I48" s="292"/>
      <c r="J48" s="94"/>
      <c r="K48" s="291"/>
      <c r="L48" s="291"/>
      <c r="M48" s="293"/>
      <c r="N48" s="90"/>
    </row>
    <row r="49" spans="1:14" s="91" customFormat="1" ht="9" customHeight="1" thickBot="1" x14ac:dyDescent="0.25">
      <c r="A49" s="306" t="s">
        <v>55</v>
      </c>
      <c r="B49" s="307"/>
      <c r="C49" s="307"/>
      <c r="D49" s="308"/>
      <c r="E49" s="99"/>
      <c r="F49" s="100"/>
      <c r="G49" s="309"/>
      <c r="H49" s="310"/>
      <c r="I49" s="311"/>
      <c r="J49" s="101"/>
      <c r="K49" s="310"/>
      <c r="L49" s="310"/>
      <c r="M49" s="312"/>
      <c r="N49" s="90"/>
    </row>
    <row r="50" spans="1:14" s="91" customFormat="1" ht="12.75" x14ac:dyDescent="0.2">
      <c r="B50" s="102" t="s">
        <v>35</v>
      </c>
      <c r="F50" s="103"/>
      <c r="G50" s="103"/>
      <c r="H50" s="103"/>
      <c r="I50" s="104"/>
      <c r="J50" s="104"/>
      <c r="K50" s="313" t="s">
        <v>36</v>
      </c>
      <c r="L50" s="313"/>
      <c r="M50" s="313"/>
      <c r="N50" s="90"/>
    </row>
    <row r="51" spans="1:14" s="91" customFormat="1" ht="12.75" x14ac:dyDescent="0.2">
      <c r="F51" s="105" t="s">
        <v>37</v>
      </c>
      <c r="G51" s="314" t="s">
        <v>38</v>
      </c>
      <c r="H51" s="314"/>
      <c r="I51" s="314"/>
      <c r="J51" s="106"/>
      <c r="K51" s="103"/>
      <c r="L51" s="103"/>
      <c r="M51" s="104"/>
      <c r="N51" s="90"/>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conditionalFormatting sqref="B9:D39 F9:F39">
    <cfRule type="expression" dxfId="11" priority="1" stopIfTrue="1">
      <formula>AND($E9&lt;=$M$9,$O9&gt;0,$E9&gt;0,$D9&lt;&gt;"LL",$D9&lt;&gt;"Alt")</formula>
    </cfRule>
  </conditionalFormatting>
  <conditionalFormatting sqref="E9 E13 E15 E19 E21 E23 E25 E27 E29 E31 E33 E35 E37 E39 E11 E17">
    <cfRule type="expression" dxfId="10" priority="2" stopIfTrue="1">
      <formula>AND($E9&lt;=$M$9,$E9&gt;0,$O9&gt;0,$D9&lt;&gt;"LL",$D9&lt;&gt;"Alt")</formula>
    </cfRule>
  </conditionalFormatting>
  <dataValidations count="4">
    <dataValidation type="list" allowBlank="1" showInputMessage="1" showErrorMessage="1" sqref="G10 G14 G38 G22 G30">
      <formula1>$P9:$P11</formula1>
    </dataValidation>
    <dataValidation type="list" allowBlank="1" showInputMessage="1" showErrorMessage="1" sqref="I20 I28 I12 I36">
      <formula1>$G13:$G14</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25" right="0.25" top="0.75" bottom="0.75" header="0.3" footer="0.3"/>
  <pageSetup paperSize="9" scale="96"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sqref="A1:L1"/>
    </sheetView>
  </sheetViews>
  <sheetFormatPr baseColWidth="10" defaultRowHeight="15" x14ac:dyDescent="0.25"/>
  <cols>
    <col min="1" max="1" width="3.5703125" customWidth="1"/>
    <col min="2" max="2" width="4.28515625" customWidth="1"/>
    <col min="3" max="3" width="4.42578125" customWidth="1"/>
    <col min="5" max="5" width="5.42578125" customWidth="1"/>
    <col min="6" max="6" width="26.28515625" customWidth="1"/>
    <col min="12" max="12" width="9.85546875" customWidth="1"/>
    <col min="257" max="257" width="3.5703125" customWidth="1"/>
    <col min="258" max="258" width="4.28515625" customWidth="1"/>
    <col min="259" max="259" width="4.42578125" customWidth="1"/>
    <col min="261" max="261" width="5.42578125" customWidth="1"/>
    <col min="262" max="262" width="26.28515625" customWidth="1"/>
    <col min="268" max="268" width="9.85546875" customWidth="1"/>
    <col min="513" max="513" width="3.5703125" customWidth="1"/>
    <col min="514" max="514" width="4.28515625" customWidth="1"/>
    <col min="515" max="515" width="4.42578125" customWidth="1"/>
    <col min="517" max="517" width="5.42578125" customWidth="1"/>
    <col min="518" max="518" width="26.28515625" customWidth="1"/>
    <col min="524" max="524" width="9.85546875" customWidth="1"/>
    <col min="769" max="769" width="3.5703125" customWidth="1"/>
    <col min="770" max="770" width="4.28515625" customWidth="1"/>
    <col min="771" max="771" width="4.42578125" customWidth="1"/>
    <col min="773" max="773" width="5.42578125" customWidth="1"/>
    <col min="774" max="774" width="26.28515625" customWidth="1"/>
    <col min="780" max="780" width="9.85546875" customWidth="1"/>
    <col min="1025" max="1025" width="3.5703125" customWidth="1"/>
    <col min="1026" max="1026" width="4.28515625" customWidth="1"/>
    <col min="1027" max="1027" width="4.42578125" customWidth="1"/>
    <col min="1029" max="1029" width="5.42578125" customWidth="1"/>
    <col min="1030" max="1030" width="26.28515625" customWidth="1"/>
    <col min="1036" max="1036" width="9.85546875" customWidth="1"/>
    <col min="1281" max="1281" width="3.5703125" customWidth="1"/>
    <col min="1282" max="1282" width="4.28515625" customWidth="1"/>
    <col min="1283" max="1283" width="4.42578125" customWidth="1"/>
    <col min="1285" max="1285" width="5.42578125" customWidth="1"/>
    <col min="1286" max="1286" width="26.28515625" customWidth="1"/>
    <col min="1292" max="1292" width="9.85546875" customWidth="1"/>
    <col min="1537" max="1537" width="3.5703125" customWidth="1"/>
    <col min="1538" max="1538" width="4.28515625" customWidth="1"/>
    <col min="1539" max="1539" width="4.42578125" customWidth="1"/>
    <col min="1541" max="1541" width="5.42578125" customWidth="1"/>
    <col min="1542" max="1542" width="26.28515625" customWidth="1"/>
    <col min="1548" max="1548" width="9.85546875" customWidth="1"/>
    <col min="1793" max="1793" width="3.5703125" customWidth="1"/>
    <col min="1794" max="1794" width="4.28515625" customWidth="1"/>
    <col min="1795" max="1795" width="4.42578125" customWidth="1"/>
    <col min="1797" max="1797" width="5.42578125" customWidth="1"/>
    <col min="1798" max="1798" width="26.28515625" customWidth="1"/>
    <col min="1804" max="1804" width="9.85546875" customWidth="1"/>
    <col min="2049" max="2049" width="3.5703125" customWidth="1"/>
    <col min="2050" max="2050" width="4.28515625" customWidth="1"/>
    <col min="2051" max="2051" width="4.42578125" customWidth="1"/>
    <col min="2053" max="2053" width="5.42578125" customWidth="1"/>
    <col min="2054" max="2054" width="26.28515625" customWidth="1"/>
    <col min="2060" max="2060" width="9.85546875" customWidth="1"/>
    <col min="2305" max="2305" width="3.5703125" customWidth="1"/>
    <col min="2306" max="2306" width="4.28515625" customWidth="1"/>
    <col min="2307" max="2307" width="4.42578125" customWidth="1"/>
    <col min="2309" max="2309" width="5.42578125" customWidth="1"/>
    <col min="2310" max="2310" width="26.28515625" customWidth="1"/>
    <col min="2316" max="2316" width="9.85546875" customWidth="1"/>
    <col min="2561" max="2561" width="3.5703125" customWidth="1"/>
    <col min="2562" max="2562" width="4.28515625" customWidth="1"/>
    <col min="2563" max="2563" width="4.42578125" customWidth="1"/>
    <col min="2565" max="2565" width="5.42578125" customWidth="1"/>
    <col min="2566" max="2566" width="26.28515625" customWidth="1"/>
    <col min="2572" max="2572" width="9.85546875" customWidth="1"/>
    <col min="2817" max="2817" width="3.5703125" customWidth="1"/>
    <col min="2818" max="2818" width="4.28515625" customWidth="1"/>
    <col min="2819" max="2819" width="4.42578125" customWidth="1"/>
    <col min="2821" max="2821" width="5.42578125" customWidth="1"/>
    <col min="2822" max="2822" width="26.28515625" customWidth="1"/>
    <col min="2828" max="2828" width="9.85546875" customWidth="1"/>
    <col min="3073" max="3073" width="3.5703125" customWidth="1"/>
    <col min="3074" max="3074" width="4.28515625" customWidth="1"/>
    <col min="3075" max="3075" width="4.42578125" customWidth="1"/>
    <col min="3077" max="3077" width="5.42578125" customWidth="1"/>
    <col min="3078" max="3078" width="26.28515625" customWidth="1"/>
    <col min="3084" max="3084" width="9.85546875" customWidth="1"/>
    <col min="3329" max="3329" width="3.5703125" customWidth="1"/>
    <col min="3330" max="3330" width="4.28515625" customWidth="1"/>
    <col min="3331" max="3331" width="4.42578125" customWidth="1"/>
    <col min="3333" max="3333" width="5.42578125" customWidth="1"/>
    <col min="3334" max="3334" width="26.28515625" customWidth="1"/>
    <col min="3340" max="3340" width="9.85546875" customWidth="1"/>
    <col min="3585" max="3585" width="3.5703125" customWidth="1"/>
    <col min="3586" max="3586" width="4.28515625" customWidth="1"/>
    <col min="3587" max="3587" width="4.42578125" customWidth="1"/>
    <col min="3589" max="3589" width="5.42578125" customWidth="1"/>
    <col min="3590" max="3590" width="26.28515625" customWidth="1"/>
    <col min="3596" max="3596" width="9.85546875" customWidth="1"/>
    <col min="3841" max="3841" width="3.5703125" customWidth="1"/>
    <col min="3842" max="3842" width="4.28515625" customWidth="1"/>
    <col min="3843" max="3843" width="4.42578125" customWidth="1"/>
    <col min="3845" max="3845" width="5.42578125" customWidth="1"/>
    <col min="3846" max="3846" width="26.28515625" customWidth="1"/>
    <col min="3852" max="3852" width="9.85546875" customWidth="1"/>
    <col min="4097" max="4097" width="3.5703125" customWidth="1"/>
    <col min="4098" max="4098" width="4.28515625" customWidth="1"/>
    <col min="4099" max="4099" width="4.42578125" customWidth="1"/>
    <col min="4101" max="4101" width="5.42578125" customWidth="1"/>
    <col min="4102" max="4102" width="26.28515625" customWidth="1"/>
    <col min="4108" max="4108" width="9.85546875" customWidth="1"/>
    <col min="4353" max="4353" width="3.5703125" customWidth="1"/>
    <col min="4354" max="4354" width="4.28515625" customWidth="1"/>
    <col min="4355" max="4355" width="4.42578125" customWidth="1"/>
    <col min="4357" max="4357" width="5.42578125" customWidth="1"/>
    <col min="4358" max="4358" width="26.28515625" customWidth="1"/>
    <col min="4364" max="4364" width="9.85546875" customWidth="1"/>
    <col min="4609" max="4609" width="3.5703125" customWidth="1"/>
    <col min="4610" max="4610" width="4.28515625" customWidth="1"/>
    <col min="4611" max="4611" width="4.42578125" customWidth="1"/>
    <col min="4613" max="4613" width="5.42578125" customWidth="1"/>
    <col min="4614" max="4614" width="26.28515625" customWidth="1"/>
    <col min="4620" max="4620" width="9.85546875" customWidth="1"/>
    <col min="4865" max="4865" width="3.5703125" customWidth="1"/>
    <col min="4866" max="4866" width="4.28515625" customWidth="1"/>
    <col min="4867" max="4867" width="4.42578125" customWidth="1"/>
    <col min="4869" max="4869" width="5.42578125" customWidth="1"/>
    <col min="4870" max="4870" width="26.28515625" customWidth="1"/>
    <col min="4876" max="4876" width="9.85546875" customWidth="1"/>
    <col min="5121" max="5121" width="3.5703125" customWidth="1"/>
    <col min="5122" max="5122" width="4.28515625" customWidth="1"/>
    <col min="5123" max="5123" width="4.42578125" customWidth="1"/>
    <col min="5125" max="5125" width="5.42578125" customWidth="1"/>
    <col min="5126" max="5126" width="26.28515625" customWidth="1"/>
    <col min="5132" max="5132" width="9.85546875" customWidth="1"/>
    <col min="5377" max="5377" width="3.5703125" customWidth="1"/>
    <col min="5378" max="5378" width="4.28515625" customWidth="1"/>
    <col min="5379" max="5379" width="4.42578125" customWidth="1"/>
    <col min="5381" max="5381" width="5.42578125" customWidth="1"/>
    <col min="5382" max="5382" width="26.28515625" customWidth="1"/>
    <col min="5388" max="5388" width="9.85546875" customWidth="1"/>
    <col min="5633" max="5633" width="3.5703125" customWidth="1"/>
    <col min="5634" max="5634" width="4.28515625" customWidth="1"/>
    <col min="5635" max="5635" width="4.42578125" customWidth="1"/>
    <col min="5637" max="5637" width="5.42578125" customWidth="1"/>
    <col min="5638" max="5638" width="26.28515625" customWidth="1"/>
    <col min="5644" max="5644" width="9.85546875" customWidth="1"/>
    <col min="5889" max="5889" width="3.5703125" customWidth="1"/>
    <col min="5890" max="5890" width="4.28515625" customWidth="1"/>
    <col min="5891" max="5891" width="4.42578125" customWidth="1"/>
    <col min="5893" max="5893" width="5.42578125" customWidth="1"/>
    <col min="5894" max="5894" width="26.28515625" customWidth="1"/>
    <col min="5900" max="5900" width="9.85546875" customWidth="1"/>
    <col min="6145" max="6145" width="3.5703125" customWidth="1"/>
    <col min="6146" max="6146" width="4.28515625" customWidth="1"/>
    <col min="6147" max="6147" width="4.42578125" customWidth="1"/>
    <col min="6149" max="6149" width="5.42578125" customWidth="1"/>
    <col min="6150" max="6150" width="26.28515625" customWidth="1"/>
    <col min="6156" max="6156" width="9.85546875" customWidth="1"/>
    <col min="6401" max="6401" width="3.5703125" customWidth="1"/>
    <col min="6402" max="6402" width="4.28515625" customWidth="1"/>
    <col min="6403" max="6403" width="4.42578125" customWidth="1"/>
    <col min="6405" max="6405" width="5.42578125" customWidth="1"/>
    <col min="6406" max="6406" width="26.28515625" customWidth="1"/>
    <col min="6412" max="6412" width="9.85546875" customWidth="1"/>
    <col min="6657" max="6657" width="3.5703125" customWidth="1"/>
    <col min="6658" max="6658" width="4.28515625" customWidth="1"/>
    <col min="6659" max="6659" width="4.42578125" customWidth="1"/>
    <col min="6661" max="6661" width="5.42578125" customWidth="1"/>
    <col min="6662" max="6662" width="26.28515625" customWidth="1"/>
    <col min="6668" max="6668" width="9.85546875" customWidth="1"/>
    <col min="6913" max="6913" width="3.5703125" customWidth="1"/>
    <col min="6914" max="6914" width="4.28515625" customWidth="1"/>
    <col min="6915" max="6915" width="4.42578125" customWidth="1"/>
    <col min="6917" max="6917" width="5.42578125" customWidth="1"/>
    <col min="6918" max="6918" width="26.28515625" customWidth="1"/>
    <col min="6924" max="6924" width="9.85546875" customWidth="1"/>
    <col min="7169" max="7169" width="3.5703125" customWidth="1"/>
    <col min="7170" max="7170" width="4.28515625" customWidth="1"/>
    <col min="7171" max="7171" width="4.42578125" customWidth="1"/>
    <col min="7173" max="7173" width="5.42578125" customWidth="1"/>
    <col min="7174" max="7174" width="26.28515625" customWidth="1"/>
    <col min="7180" max="7180" width="9.85546875" customWidth="1"/>
    <col min="7425" max="7425" width="3.5703125" customWidth="1"/>
    <col min="7426" max="7426" width="4.28515625" customWidth="1"/>
    <col min="7427" max="7427" width="4.42578125" customWidth="1"/>
    <col min="7429" max="7429" width="5.42578125" customWidth="1"/>
    <col min="7430" max="7430" width="26.28515625" customWidth="1"/>
    <col min="7436" max="7436" width="9.85546875" customWidth="1"/>
    <col min="7681" max="7681" width="3.5703125" customWidth="1"/>
    <col min="7682" max="7682" width="4.28515625" customWidth="1"/>
    <col min="7683" max="7683" width="4.42578125" customWidth="1"/>
    <col min="7685" max="7685" width="5.42578125" customWidth="1"/>
    <col min="7686" max="7686" width="26.28515625" customWidth="1"/>
    <col min="7692" max="7692" width="9.85546875" customWidth="1"/>
    <col min="7937" max="7937" width="3.5703125" customWidth="1"/>
    <col min="7938" max="7938" width="4.28515625" customWidth="1"/>
    <col min="7939" max="7939" width="4.42578125" customWidth="1"/>
    <col min="7941" max="7941" width="5.42578125" customWidth="1"/>
    <col min="7942" max="7942" width="26.28515625" customWidth="1"/>
    <col min="7948" max="7948" width="9.85546875" customWidth="1"/>
    <col min="8193" max="8193" width="3.5703125" customWidth="1"/>
    <col min="8194" max="8194" width="4.28515625" customWidth="1"/>
    <col min="8195" max="8195" width="4.42578125" customWidth="1"/>
    <col min="8197" max="8197" width="5.42578125" customWidth="1"/>
    <col min="8198" max="8198" width="26.28515625" customWidth="1"/>
    <col min="8204" max="8204" width="9.85546875" customWidth="1"/>
    <col min="8449" max="8449" width="3.5703125" customWidth="1"/>
    <col min="8450" max="8450" width="4.28515625" customWidth="1"/>
    <col min="8451" max="8451" width="4.42578125" customWidth="1"/>
    <col min="8453" max="8453" width="5.42578125" customWidth="1"/>
    <col min="8454" max="8454" width="26.28515625" customWidth="1"/>
    <col min="8460" max="8460" width="9.85546875" customWidth="1"/>
    <col min="8705" max="8705" width="3.5703125" customWidth="1"/>
    <col min="8706" max="8706" width="4.28515625" customWidth="1"/>
    <col min="8707" max="8707" width="4.42578125" customWidth="1"/>
    <col min="8709" max="8709" width="5.42578125" customWidth="1"/>
    <col min="8710" max="8710" width="26.28515625" customWidth="1"/>
    <col min="8716" max="8716" width="9.85546875" customWidth="1"/>
    <col min="8961" max="8961" width="3.5703125" customWidth="1"/>
    <col min="8962" max="8962" width="4.28515625" customWidth="1"/>
    <col min="8963" max="8963" width="4.42578125" customWidth="1"/>
    <col min="8965" max="8965" width="5.42578125" customWidth="1"/>
    <col min="8966" max="8966" width="26.28515625" customWidth="1"/>
    <col min="8972" max="8972" width="9.85546875" customWidth="1"/>
    <col min="9217" max="9217" width="3.5703125" customWidth="1"/>
    <col min="9218" max="9218" width="4.28515625" customWidth="1"/>
    <col min="9219" max="9219" width="4.42578125" customWidth="1"/>
    <col min="9221" max="9221" width="5.42578125" customWidth="1"/>
    <col min="9222" max="9222" width="26.28515625" customWidth="1"/>
    <col min="9228" max="9228" width="9.85546875" customWidth="1"/>
    <col min="9473" max="9473" width="3.5703125" customWidth="1"/>
    <col min="9474" max="9474" width="4.28515625" customWidth="1"/>
    <col min="9475" max="9475" width="4.42578125" customWidth="1"/>
    <col min="9477" max="9477" width="5.42578125" customWidth="1"/>
    <col min="9478" max="9478" width="26.28515625" customWidth="1"/>
    <col min="9484" max="9484" width="9.85546875" customWidth="1"/>
    <col min="9729" max="9729" width="3.5703125" customWidth="1"/>
    <col min="9730" max="9730" width="4.28515625" customWidth="1"/>
    <col min="9731" max="9731" width="4.42578125" customWidth="1"/>
    <col min="9733" max="9733" width="5.42578125" customWidth="1"/>
    <col min="9734" max="9734" width="26.28515625" customWidth="1"/>
    <col min="9740" max="9740" width="9.85546875" customWidth="1"/>
    <col min="9985" max="9985" width="3.5703125" customWidth="1"/>
    <col min="9986" max="9986" width="4.28515625" customWidth="1"/>
    <col min="9987" max="9987" width="4.42578125" customWidth="1"/>
    <col min="9989" max="9989" width="5.42578125" customWidth="1"/>
    <col min="9990" max="9990" width="26.28515625" customWidth="1"/>
    <col min="9996" max="9996" width="9.85546875" customWidth="1"/>
    <col min="10241" max="10241" width="3.5703125" customWidth="1"/>
    <col min="10242" max="10242" width="4.28515625" customWidth="1"/>
    <col min="10243" max="10243" width="4.42578125" customWidth="1"/>
    <col min="10245" max="10245" width="5.42578125" customWidth="1"/>
    <col min="10246" max="10246" width="26.28515625" customWidth="1"/>
    <col min="10252" max="10252" width="9.85546875" customWidth="1"/>
    <col min="10497" max="10497" width="3.5703125" customWidth="1"/>
    <col min="10498" max="10498" width="4.28515625" customWidth="1"/>
    <col min="10499" max="10499" width="4.42578125" customWidth="1"/>
    <col min="10501" max="10501" width="5.42578125" customWidth="1"/>
    <col min="10502" max="10502" width="26.28515625" customWidth="1"/>
    <col min="10508" max="10508" width="9.85546875" customWidth="1"/>
    <col min="10753" max="10753" width="3.5703125" customWidth="1"/>
    <col min="10754" max="10754" width="4.28515625" customWidth="1"/>
    <col min="10755" max="10755" width="4.42578125" customWidth="1"/>
    <col min="10757" max="10757" width="5.42578125" customWidth="1"/>
    <col min="10758" max="10758" width="26.28515625" customWidth="1"/>
    <col min="10764" max="10764" width="9.85546875" customWidth="1"/>
    <col min="11009" max="11009" width="3.5703125" customWidth="1"/>
    <col min="11010" max="11010" width="4.28515625" customWidth="1"/>
    <col min="11011" max="11011" width="4.42578125" customWidth="1"/>
    <col min="11013" max="11013" width="5.42578125" customWidth="1"/>
    <col min="11014" max="11014" width="26.28515625" customWidth="1"/>
    <col min="11020" max="11020" width="9.85546875" customWidth="1"/>
    <col min="11265" max="11265" width="3.5703125" customWidth="1"/>
    <col min="11266" max="11266" width="4.28515625" customWidth="1"/>
    <col min="11267" max="11267" width="4.42578125" customWidth="1"/>
    <col min="11269" max="11269" width="5.42578125" customWidth="1"/>
    <col min="11270" max="11270" width="26.28515625" customWidth="1"/>
    <col min="11276" max="11276" width="9.85546875" customWidth="1"/>
    <col min="11521" max="11521" width="3.5703125" customWidth="1"/>
    <col min="11522" max="11522" width="4.28515625" customWidth="1"/>
    <col min="11523" max="11523" width="4.42578125" customWidth="1"/>
    <col min="11525" max="11525" width="5.42578125" customWidth="1"/>
    <col min="11526" max="11526" width="26.28515625" customWidth="1"/>
    <col min="11532" max="11532" width="9.85546875" customWidth="1"/>
    <col min="11777" max="11777" width="3.5703125" customWidth="1"/>
    <col min="11778" max="11778" width="4.28515625" customWidth="1"/>
    <col min="11779" max="11779" width="4.42578125" customWidth="1"/>
    <col min="11781" max="11781" width="5.42578125" customWidth="1"/>
    <col min="11782" max="11782" width="26.28515625" customWidth="1"/>
    <col min="11788" max="11788" width="9.85546875" customWidth="1"/>
    <col min="12033" max="12033" width="3.5703125" customWidth="1"/>
    <col min="12034" max="12034" width="4.28515625" customWidth="1"/>
    <col min="12035" max="12035" width="4.42578125" customWidth="1"/>
    <col min="12037" max="12037" width="5.42578125" customWidth="1"/>
    <col min="12038" max="12038" width="26.28515625" customWidth="1"/>
    <col min="12044" max="12044" width="9.85546875" customWidth="1"/>
    <col min="12289" max="12289" width="3.5703125" customWidth="1"/>
    <col min="12290" max="12290" width="4.28515625" customWidth="1"/>
    <col min="12291" max="12291" width="4.42578125" customWidth="1"/>
    <col min="12293" max="12293" width="5.42578125" customWidth="1"/>
    <col min="12294" max="12294" width="26.28515625" customWidth="1"/>
    <col min="12300" max="12300" width="9.85546875" customWidth="1"/>
    <col min="12545" max="12545" width="3.5703125" customWidth="1"/>
    <col min="12546" max="12546" width="4.28515625" customWidth="1"/>
    <col min="12547" max="12547" width="4.42578125" customWidth="1"/>
    <col min="12549" max="12549" width="5.42578125" customWidth="1"/>
    <col min="12550" max="12550" width="26.28515625" customWidth="1"/>
    <col min="12556" max="12556" width="9.85546875" customWidth="1"/>
    <col min="12801" max="12801" width="3.5703125" customWidth="1"/>
    <col min="12802" max="12802" width="4.28515625" customWidth="1"/>
    <col min="12803" max="12803" width="4.42578125" customWidth="1"/>
    <col min="12805" max="12805" width="5.42578125" customWidth="1"/>
    <col min="12806" max="12806" width="26.28515625" customWidth="1"/>
    <col min="12812" max="12812" width="9.85546875" customWidth="1"/>
    <col min="13057" max="13057" width="3.5703125" customWidth="1"/>
    <col min="13058" max="13058" width="4.28515625" customWidth="1"/>
    <col min="13059" max="13059" width="4.42578125" customWidth="1"/>
    <col min="13061" max="13061" width="5.42578125" customWidth="1"/>
    <col min="13062" max="13062" width="26.28515625" customWidth="1"/>
    <col min="13068" max="13068" width="9.85546875" customWidth="1"/>
    <col min="13313" max="13313" width="3.5703125" customWidth="1"/>
    <col min="13314" max="13314" width="4.28515625" customWidth="1"/>
    <col min="13315" max="13315" width="4.42578125" customWidth="1"/>
    <col min="13317" max="13317" width="5.42578125" customWidth="1"/>
    <col min="13318" max="13318" width="26.28515625" customWidth="1"/>
    <col min="13324" max="13324" width="9.85546875" customWidth="1"/>
    <col min="13569" max="13569" width="3.5703125" customWidth="1"/>
    <col min="13570" max="13570" width="4.28515625" customWidth="1"/>
    <col min="13571" max="13571" width="4.42578125" customWidth="1"/>
    <col min="13573" max="13573" width="5.42578125" customWidth="1"/>
    <col min="13574" max="13574" width="26.28515625" customWidth="1"/>
    <col min="13580" max="13580" width="9.85546875" customWidth="1"/>
    <col min="13825" max="13825" width="3.5703125" customWidth="1"/>
    <col min="13826" max="13826" width="4.28515625" customWidth="1"/>
    <col min="13827" max="13827" width="4.42578125" customWidth="1"/>
    <col min="13829" max="13829" width="5.42578125" customWidth="1"/>
    <col min="13830" max="13830" width="26.28515625" customWidth="1"/>
    <col min="13836" max="13836" width="9.85546875" customWidth="1"/>
    <col min="14081" max="14081" width="3.5703125" customWidth="1"/>
    <col min="14082" max="14082" width="4.28515625" customWidth="1"/>
    <col min="14083" max="14083" width="4.42578125" customWidth="1"/>
    <col min="14085" max="14085" width="5.42578125" customWidth="1"/>
    <col min="14086" max="14086" width="26.28515625" customWidth="1"/>
    <col min="14092" max="14092" width="9.85546875" customWidth="1"/>
    <col min="14337" max="14337" width="3.5703125" customWidth="1"/>
    <col min="14338" max="14338" width="4.28515625" customWidth="1"/>
    <col min="14339" max="14339" width="4.42578125" customWidth="1"/>
    <col min="14341" max="14341" width="5.42578125" customWidth="1"/>
    <col min="14342" max="14342" width="26.28515625" customWidth="1"/>
    <col min="14348" max="14348" width="9.85546875" customWidth="1"/>
    <col min="14593" max="14593" width="3.5703125" customWidth="1"/>
    <col min="14594" max="14594" width="4.28515625" customWidth="1"/>
    <col min="14595" max="14595" width="4.42578125" customWidth="1"/>
    <col min="14597" max="14597" width="5.42578125" customWidth="1"/>
    <col min="14598" max="14598" width="26.28515625" customWidth="1"/>
    <col min="14604" max="14604" width="9.85546875" customWidth="1"/>
    <col min="14849" max="14849" width="3.5703125" customWidth="1"/>
    <col min="14850" max="14850" width="4.28515625" customWidth="1"/>
    <col min="14851" max="14851" width="4.42578125" customWidth="1"/>
    <col min="14853" max="14853" width="5.42578125" customWidth="1"/>
    <col min="14854" max="14854" width="26.28515625" customWidth="1"/>
    <col min="14860" max="14860" width="9.85546875" customWidth="1"/>
    <col min="15105" max="15105" width="3.5703125" customWidth="1"/>
    <col min="15106" max="15106" width="4.28515625" customWidth="1"/>
    <col min="15107" max="15107" width="4.42578125" customWidth="1"/>
    <col min="15109" max="15109" width="5.42578125" customWidth="1"/>
    <col min="15110" max="15110" width="26.28515625" customWidth="1"/>
    <col min="15116" max="15116" width="9.85546875" customWidth="1"/>
    <col min="15361" max="15361" width="3.5703125" customWidth="1"/>
    <col min="15362" max="15362" width="4.28515625" customWidth="1"/>
    <col min="15363" max="15363" width="4.42578125" customWidth="1"/>
    <col min="15365" max="15365" width="5.42578125" customWidth="1"/>
    <col min="15366" max="15366" width="26.28515625" customWidth="1"/>
    <col min="15372" max="15372" width="9.85546875" customWidth="1"/>
    <col min="15617" max="15617" width="3.5703125" customWidth="1"/>
    <col min="15618" max="15618" width="4.28515625" customWidth="1"/>
    <col min="15619" max="15619" width="4.42578125" customWidth="1"/>
    <col min="15621" max="15621" width="5.42578125" customWidth="1"/>
    <col min="15622" max="15622" width="26.28515625" customWidth="1"/>
    <col min="15628" max="15628" width="9.85546875" customWidth="1"/>
    <col min="15873" max="15873" width="3.5703125" customWidth="1"/>
    <col min="15874" max="15874" width="4.28515625" customWidth="1"/>
    <col min="15875" max="15875" width="4.42578125" customWidth="1"/>
    <col min="15877" max="15877" width="5.42578125" customWidth="1"/>
    <col min="15878" max="15878" width="26.28515625" customWidth="1"/>
    <col min="15884" max="15884" width="9.85546875" customWidth="1"/>
    <col min="16129" max="16129" width="3.5703125" customWidth="1"/>
    <col min="16130" max="16130" width="4.28515625" customWidth="1"/>
    <col min="16131" max="16131" width="4.42578125" customWidth="1"/>
    <col min="16133" max="16133" width="5.42578125" customWidth="1"/>
    <col min="16134" max="16134" width="26.28515625" customWidth="1"/>
    <col min="16140" max="16140" width="9.85546875" customWidth="1"/>
  </cols>
  <sheetData>
    <row r="1" spans="1:15" ht="26.25" thickBot="1" x14ac:dyDescent="0.3">
      <c r="A1" s="273" t="s">
        <v>0</v>
      </c>
      <c r="B1" s="274"/>
      <c r="C1" s="274"/>
      <c r="D1" s="274"/>
      <c r="E1" s="274"/>
      <c r="F1" s="274"/>
      <c r="G1" s="274"/>
      <c r="H1" s="274"/>
      <c r="I1" s="274"/>
      <c r="J1" s="274"/>
      <c r="K1" s="274"/>
      <c r="L1" s="275"/>
      <c r="M1" s="2"/>
      <c r="N1" s="2"/>
      <c r="O1" s="2"/>
    </row>
    <row r="2" spans="1:15" x14ac:dyDescent="0.25">
      <c r="A2" s="276" t="s">
        <v>40</v>
      </c>
      <c r="B2" s="276"/>
      <c r="C2" s="276"/>
      <c r="D2" s="276"/>
      <c r="E2" s="276"/>
      <c r="F2" s="276"/>
      <c r="G2" s="276"/>
      <c r="H2" s="276"/>
      <c r="I2" s="276"/>
      <c r="J2" s="276"/>
      <c r="K2" s="276"/>
      <c r="L2" s="276"/>
      <c r="M2" s="4"/>
      <c r="N2" s="4"/>
      <c r="O2" s="4"/>
    </row>
    <row r="3" spans="1:15" x14ac:dyDescent="0.25">
      <c r="A3" s="277" t="s">
        <v>2</v>
      </c>
      <c r="B3" s="277"/>
      <c r="C3" s="277"/>
      <c r="D3" s="277"/>
      <c r="E3" s="277"/>
      <c r="F3" s="5" t="s">
        <v>3</v>
      </c>
      <c r="G3" s="5" t="s">
        <v>4</v>
      </c>
      <c r="H3" s="5"/>
      <c r="I3" s="5"/>
      <c r="J3" s="5"/>
      <c r="K3" s="5" t="s">
        <v>5</v>
      </c>
      <c r="L3" s="6"/>
      <c r="M3" s="9"/>
      <c r="N3" s="9"/>
      <c r="O3" s="9"/>
    </row>
    <row r="4" spans="1:15" x14ac:dyDescent="0.25">
      <c r="A4" s="278">
        <v>43003</v>
      </c>
      <c r="B4" s="278"/>
      <c r="C4" s="278"/>
      <c r="D4" s="278"/>
      <c r="E4" s="278"/>
      <c r="F4" s="10" t="s">
        <v>41</v>
      </c>
      <c r="G4" s="11" t="s">
        <v>42</v>
      </c>
      <c r="H4" s="11"/>
      <c r="I4" s="10"/>
      <c r="J4" s="10"/>
      <c r="K4" s="10" t="s">
        <v>8</v>
      </c>
      <c r="L4" s="12"/>
      <c r="M4" s="16"/>
      <c r="N4" s="16"/>
      <c r="O4" s="110"/>
    </row>
    <row r="5" spans="1:15" x14ac:dyDescent="0.25">
      <c r="A5" s="277" t="s">
        <v>9</v>
      </c>
      <c r="B5" s="277"/>
      <c r="C5" s="277"/>
      <c r="D5" s="277"/>
      <c r="E5" s="277"/>
      <c r="F5" s="18" t="s">
        <v>10</v>
      </c>
      <c r="G5" s="6" t="s">
        <v>11</v>
      </c>
      <c r="H5" s="6"/>
      <c r="I5" s="6"/>
      <c r="J5" s="6"/>
      <c r="K5" s="19" t="s">
        <v>12</v>
      </c>
      <c r="L5" s="6"/>
      <c r="M5" s="9"/>
      <c r="N5" s="9"/>
      <c r="O5" s="111"/>
    </row>
    <row r="6" spans="1:15" ht="15.75" thickBot="1" x14ac:dyDescent="0.3">
      <c r="A6" s="272" t="s">
        <v>43</v>
      </c>
      <c r="B6" s="272"/>
      <c r="C6" s="272"/>
      <c r="D6" s="272"/>
      <c r="E6" s="272"/>
      <c r="F6" s="22" t="s">
        <v>75</v>
      </c>
      <c r="G6" s="22" t="s">
        <v>44</v>
      </c>
      <c r="H6" s="22"/>
      <c r="I6" s="22"/>
      <c r="J6" s="22"/>
      <c r="K6" s="24" t="s">
        <v>45</v>
      </c>
      <c r="L6" s="112" t="s">
        <v>72</v>
      </c>
      <c r="M6" s="16"/>
      <c r="N6" s="16"/>
      <c r="O6" s="110"/>
    </row>
    <row r="7" spans="1:15" x14ac:dyDescent="0.25">
      <c r="A7" s="113"/>
      <c r="B7" s="27"/>
      <c r="C7" s="28"/>
      <c r="D7" s="28"/>
      <c r="E7" s="27" t="s">
        <v>19</v>
      </c>
      <c r="F7" s="28" t="s">
        <v>20</v>
      </c>
      <c r="G7" s="114"/>
      <c r="H7" s="114"/>
      <c r="I7" s="114"/>
      <c r="J7" s="114"/>
      <c r="K7" s="114"/>
      <c r="L7" s="114"/>
      <c r="M7" s="31"/>
      <c r="N7" s="31"/>
      <c r="O7" s="115"/>
    </row>
    <row r="8" spans="1:15" x14ac:dyDescent="0.25">
      <c r="A8" s="116"/>
      <c r="B8" s="117"/>
      <c r="C8" s="118"/>
      <c r="D8" s="118"/>
      <c r="E8" s="117"/>
      <c r="F8" s="118"/>
      <c r="G8" s="118"/>
      <c r="H8" s="118"/>
      <c r="I8" s="118"/>
      <c r="J8" s="118"/>
      <c r="K8" s="118"/>
      <c r="L8" s="119"/>
      <c r="M8" s="120"/>
      <c r="N8" s="120"/>
      <c r="O8" s="120"/>
    </row>
    <row r="9" spans="1:15" ht="15.75" thickBot="1" x14ac:dyDescent="0.3">
      <c r="A9" s="116"/>
      <c r="B9" s="117"/>
      <c r="C9" s="118"/>
      <c r="D9" s="118"/>
      <c r="E9" s="117"/>
      <c r="F9" s="118"/>
      <c r="G9" s="118"/>
      <c r="H9" s="118"/>
      <c r="I9" s="118"/>
      <c r="J9" s="118"/>
      <c r="K9" s="118"/>
      <c r="L9" s="118"/>
      <c r="M9" s="120"/>
      <c r="N9" s="120"/>
      <c r="O9" s="120"/>
    </row>
    <row r="10" spans="1:15" ht="15.75" thickBot="1" x14ac:dyDescent="0.3">
      <c r="A10" s="121"/>
      <c r="B10" s="122"/>
      <c r="C10" s="123"/>
      <c r="D10" s="124" t="s">
        <v>47</v>
      </c>
      <c r="E10" s="125" t="s">
        <v>19</v>
      </c>
      <c r="F10" s="126" t="s">
        <v>123</v>
      </c>
      <c r="G10" s="126">
        <v>1</v>
      </c>
      <c r="H10" s="126">
        <v>2</v>
      </c>
      <c r="I10" s="127">
        <v>3</v>
      </c>
      <c r="J10" s="226" t="s">
        <v>49</v>
      </c>
      <c r="K10" s="227"/>
      <c r="L10" s="130" t="s">
        <v>124</v>
      </c>
      <c r="M10" s="130"/>
    </row>
    <row r="11" spans="1:15" x14ac:dyDescent="0.25">
      <c r="A11" s="131"/>
      <c r="B11" s="132"/>
      <c r="C11" s="133"/>
      <c r="D11" s="134">
        <v>5962114</v>
      </c>
      <c r="E11" s="135">
        <v>1</v>
      </c>
      <c r="F11" s="136" t="s">
        <v>93</v>
      </c>
      <c r="G11" s="137"/>
      <c r="H11" s="138" t="s">
        <v>188</v>
      </c>
      <c r="I11" s="139" t="s">
        <v>195</v>
      </c>
      <c r="J11" s="142"/>
      <c r="K11" s="131"/>
      <c r="L11" s="228"/>
      <c r="M11" s="229"/>
    </row>
    <row r="12" spans="1:15" x14ac:dyDescent="0.25">
      <c r="A12" s="131"/>
      <c r="B12" s="143"/>
      <c r="C12" s="133"/>
      <c r="D12" s="271">
        <v>5951927</v>
      </c>
      <c r="E12" s="145" t="s">
        <v>192</v>
      </c>
      <c r="F12" s="146" t="s">
        <v>96</v>
      </c>
      <c r="G12" s="147" t="s">
        <v>188</v>
      </c>
      <c r="H12" s="148"/>
      <c r="I12" s="147" t="s">
        <v>195</v>
      </c>
      <c r="J12" s="150"/>
      <c r="K12" s="131"/>
      <c r="L12" s="120"/>
      <c r="M12" s="230"/>
    </row>
    <row r="13" spans="1:15" ht="15.75" thickBot="1" x14ac:dyDescent="0.3">
      <c r="A13" s="131"/>
      <c r="B13" s="143"/>
      <c r="C13" s="133"/>
      <c r="D13" s="156">
        <v>5985091</v>
      </c>
      <c r="E13" s="157"/>
      <c r="F13" s="158" t="s">
        <v>74</v>
      </c>
      <c r="G13" s="159" t="s">
        <v>195</v>
      </c>
      <c r="H13" s="159" t="s">
        <v>195</v>
      </c>
      <c r="I13" s="190"/>
      <c r="J13" s="161" t="s">
        <v>226</v>
      </c>
      <c r="K13" s="131"/>
      <c r="L13" s="120"/>
      <c r="M13" s="231"/>
    </row>
    <row r="14" spans="1:15" ht="15.75" thickBot="1" x14ac:dyDescent="0.3">
      <c r="A14" s="131"/>
      <c r="B14" s="132"/>
      <c r="C14" s="133"/>
      <c r="D14" s="170"/>
      <c r="E14" s="162"/>
      <c r="F14" s="163"/>
      <c r="G14" s="131"/>
      <c r="H14" s="131"/>
      <c r="I14" s="164"/>
      <c r="J14" s="164"/>
      <c r="K14" s="164"/>
      <c r="L14" s="232"/>
      <c r="M14" s="233" t="s">
        <v>187</v>
      </c>
    </row>
    <row r="15" spans="1:15" ht="15.75" thickBot="1" x14ac:dyDescent="0.3">
      <c r="A15" s="131"/>
      <c r="B15" s="143"/>
      <c r="C15" s="133"/>
      <c r="D15" s="124" t="s">
        <v>47</v>
      </c>
      <c r="E15" s="125" t="s">
        <v>19</v>
      </c>
      <c r="F15" s="126" t="s">
        <v>126</v>
      </c>
      <c r="G15" s="126">
        <v>1</v>
      </c>
      <c r="H15" s="126">
        <v>2</v>
      </c>
      <c r="I15" s="127">
        <v>3</v>
      </c>
      <c r="J15" s="226" t="s">
        <v>49</v>
      </c>
      <c r="K15" s="227"/>
      <c r="L15" s="131"/>
      <c r="M15" s="234"/>
      <c r="N15" s="120"/>
      <c r="O15" s="120"/>
    </row>
    <row r="16" spans="1:15" x14ac:dyDescent="0.25">
      <c r="A16" s="121"/>
      <c r="B16" s="143"/>
      <c r="C16" s="133"/>
      <c r="D16" s="134">
        <v>5989019</v>
      </c>
      <c r="E16" s="135">
        <v>2</v>
      </c>
      <c r="F16" s="136" t="s">
        <v>94</v>
      </c>
      <c r="G16" s="137"/>
      <c r="H16" s="138" t="s">
        <v>188</v>
      </c>
      <c r="I16" s="139" t="s">
        <v>224</v>
      </c>
      <c r="J16" s="142"/>
      <c r="K16" s="131"/>
      <c r="L16" s="235" t="s">
        <v>127</v>
      </c>
      <c r="M16" s="236"/>
    </row>
    <row r="17" spans="1:13" x14ac:dyDescent="0.25">
      <c r="A17" s="121"/>
      <c r="B17" s="143"/>
      <c r="C17" s="133"/>
      <c r="D17" s="144">
        <v>16403165</v>
      </c>
      <c r="E17" s="145" t="s">
        <v>192</v>
      </c>
      <c r="F17" s="146" t="s">
        <v>97</v>
      </c>
      <c r="G17" s="147" t="s">
        <v>188</v>
      </c>
      <c r="H17" s="148"/>
      <c r="I17" s="147" t="s">
        <v>221</v>
      </c>
      <c r="J17" s="150"/>
      <c r="K17" s="131"/>
      <c r="L17" s="131"/>
      <c r="M17" s="131"/>
    </row>
    <row r="18" spans="1:13" ht="15.75" thickBot="1" x14ac:dyDescent="0.3">
      <c r="A18" s="121"/>
      <c r="B18" s="143"/>
      <c r="C18" s="133"/>
      <c r="D18" s="156">
        <v>5969160</v>
      </c>
      <c r="E18" s="157"/>
      <c r="F18" s="158" t="s">
        <v>73</v>
      </c>
      <c r="G18" s="159" t="s">
        <v>225</v>
      </c>
      <c r="H18" s="159" t="s">
        <v>221</v>
      </c>
      <c r="I18" s="190"/>
      <c r="J18" s="161"/>
      <c r="K18" s="131"/>
      <c r="L18" s="120"/>
      <c r="M18" s="131"/>
    </row>
    <row r="19" spans="1:13" x14ac:dyDescent="0.25">
      <c r="A19" s="121"/>
      <c r="B19" s="143"/>
      <c r="C19" s="133"/>
      <c r="D19" s="133"/>
      <c r="E19" s="165"/>
      <c r="F19" s="166"/>
      <c r="G19" s="167"/>
      <c r="H19" s="167"/>
      <c r="I19" s="168"/>
      <c r="J19" s="168"/>
      <c r="K19" s="167"/>
      <c r="L19" s="169"/>
    </row>
    <row r="20" spans="1:13" x14ac:dyDescent="0.25">
      <c r="A20" s="121"/>
      <c r="B20" s="143"/>
      <c r="C20" s="133"/>
      <c r="D20" s="133"/>
      <c r="E20" s="165"/>
      <c r="F20" s="166"/>
      <c r="G20" s="167"/>
      <c r="H20" s="167"/>
      <c r="I20" s="168"/>
      <c r="J20" s="168"/>
      <c r="K20" s="167"/>
      <c r="L20" s="169"/>
    </row>
    <row r="21" spans="1:13" ht="15.75" thickBot="1" x14ac:dyDescent="0.3">
      <c r="A21" s="339"/>
      <c r="B21" s="339"/>
      <c r="C21" s="131"/>
      <c r="D21" s="131"/>
      <c r="E21" s="162"/>
      <c r="G21" s="167"/>
      <c r="H21" s="167"/>
      <c r="I21" s="167"/>
      <c r="J21" s="167"/>
      <c r="K21" s="167"/>
      <c r="L21" s="167"/>
    </row>
    <row r="22" spans="1:13" x14ac:dyDescent="0.25">
      <c r="A22" s="317" t="s">
        <v>27</v>
      </c>
      <c r="B22" s="318"/>
      <c r="C22" s="318"/>
      <c r="D22" s="319"/>
      <c r="E22" s="171"/>
      <c r="F22" s="172" t="s">
        <v>50</v>
      </c>
      <c r="G22" s="173"/>
      <c r="H22" s="173"/>
      <c r="I22" s="173"/>
      <c r="J22" s="173"/>
      <c r="K22" s="174"/>
      <c r="L22" s="174"/>
    </row>
    <row r="23" spans="1:13" ht="15.75" thickBot="1" x14ac:dyDescent="0.3">
      <c r="A23" s="340" t="s">
        <v>51</v>
      </c>
      <c r="B23" s="288"/>
      <c r="C23" s="288"/>
      <c r="D23" s="289"/>
      <c r="E23" s="175"/>
      <c r="F23" s="176" t="s">
        <v>223</v>
      </c>
      <c r="G23" s="177"/>
      <c r="H23" s="177"/>
      <c r="I23" s="177"/>
      <c r="J23" s="177"/>
      <c r="K23" s="178"/>
      <c r="L23" s="178"/>
    </row>
    <row r="24" spans="1:13" x14ac:dyDescent="0.25">
      <c r="A24" s="323" t="s">
        <v>32</v>
      </c>
      <c r="B24" s="324"/>
      <c r="C24" s="324"/>
      <c r="D24" s="325"/>
      <c r="E24" s="175"/>
      <c r="F24" s="177" t="s">
        <v>52</v>
      </c>
      <c r="G24" s="179"/>
      <c r="H24" s="179"/>
      <c r="I24" s="179"/>
      <c r="J24" s="179"/>
      <c r="K24" s="180"/>
      <c r="L24" s="180"/>
    </row>
    <row r="25" spans="1:13" ht="15.75" thickBot="1" x14ac:dyDescent="0.3">
      <c r="A25" s="297" t="s">
        <v>194</v>
      </c>
      <c r="B25" s="298"/>
      <c r="C25" s="298"/>
      <c r="D25" s="299"/>
      <c r="E25" s="175"/>
      <c r="F25" s="177" t="s">
        <v>128</v>
      </c>
      <c r="G25" s="181"/>
      <c r="H25" s="181"/>
      <c r="I25" s="181"/>
      <c r="J25" s="181"/>
      <c r="K25" s="182"/>
      <c r="L25" s="182"/>
    </row>
    <row r="26" spans="1:13" x14ac:dyDescent="0.25">
      <c r="A26" s="317" t="s">
        <v>33</v>
      </c>
      <c r="B26" s="318"/>
      <c r="C26" s="318"/>
      <c r="D26" s="319"/>
      <c r="E26" s="175"/>
      <c r="G26" s="182"/>
      <c r="H26" s="182"/>
      <c r="I26" s="182"/>
      <c r="J26" s="182"/>
      <c r="K26" s="182"/>
      <c r="L26" s="182"/>
    </row>
    <row r="27" spans="1:13" ht="15.75" thickBot="1" x14ac:dyDescent="0.3">
      <c r="A27" s="341"/>
      <c r="B27" s="342"/>
      <c r="C27" s="342"/>
      <c r="D27" s="343"/>
      <c r="E27" s="118"/>
      <c r="F27" s="178"/>
      <c r="G27" s="182"/>
      <c r="H27" s="182"/>
      <c r="I27" s="182"/>
      <c r="J27" s="182"/>
      <c r="K27" s="182"/>
      <c r="L27" s="182"/>
    </row>
    <row r="28" spans="1:13" x14ac:dyDescent="0.25">
      <c r="A28" s="280" t="s">
        <v>34</v>
      </c>
      <c r="B28" s="281"/>
      <c r="C28" s="281"/>
      <c r="D28" s="282"/>
      <c r="E28" s="118"/>
      <c r="F28" s="178"/>
      <c r="G28" s="182"/>
      <c r="H28" s="182"/>
      <c r="I28" s="183" t="s">
        <v>53</v>
      </c>
      <c r="J28" s="182"/>
      <c r="K28" s="182"/>
      <c r="L28" s="182"/>
    </row>
    <row r="29" spans="1:13" x14ac:dyDescent="0.25">
      <c r="A29" s="303" t="s">
        <v>39</v>
      </c>
      <c r="B29" s="304"/>
      <c r="C29" s="304"/>
      <c r="D29" s="305"/>
      <c r="E29" s="118"/>
      <c r="F29" s="184"/>
      <c r="G29" s="185"/>
      <c r="H29" s="185"/>
      <c r="I29" s="185" t="s">
        <v>54</v>
      </c>
      <c r="J29" s="185"/>
      <c r="K29" s="185"/>
      <c r="L29" s="185"/>
    </row>
    <row r="30" spans="1:13" ht="15.75" thickBot="1" x14ac:dyDescent="0.3">
      <c r="A30" s="306" t="s">
        <v>55</v>
      </c>
      <c r="B30" s="307"/>
      <c r="C30" s="307"/>
      <c r="D30" s="308"/>
      <c r="E30" s="118"/>
      <c r="F30" s="186" t="s">
        <v>37</v>
      </c>
      <c r="G30" s="338" t="s">
        <v>38</v>
      </c>
      <c r="H30" s="338"/>
      <c r="I30" s="338"/>
      <c r="J30" s="338"/>
      <c r="K30" s="338"/>
      <c r="L30" s="185"/>
    </row>
    <row r="31" spans="1:13" x14ac:dyDescent="0.25">
      <c r="A31" s="187"/>
      <c r="B31" s="186" t="s">
        <v>35</v>
      </c>
      <c r="C31" s="187"/>
      <c r="D31" s="187"/>
      <c r="E31" s="187"/>
      <c r="L31" s="188"/>
    </row>
    <row r="32" spans="1:13" x14ac:dyDescent="0.25">
      <c r="A32" s="187"/>
      <c r="B32" s="187"/>
      <c r="C32" s="187"/>
      <c r="D32" s="187"/>
      <c r="E32" s="187"/>
      <c r="L32" s="189"/>
    </row>
    <row r="33" spans="1:12" x14ac:dyDescent="0.25">
      <c r="A33" s="91"/>
      <c r="B33" s="91"/>
      <c r="C33" s="91"/>
      <c r="D33" s="91"/>
      <c r="E33" s="91"/>
      <c r="F33" s="105"/>
      <c r="G33" s="314"/>
      <c r="H33" s="314"/>
      <c r="I33" s="314"/>
      <c r="J33" s="314"/>
      <c r="K33" s="314"/>
      <c r="L33" s="106"/>
    </row>
  </sheetData>
  <mergeCells count="18">
    <mergeCell ref="G33:K33"/>
    <mergeCell ref="A21:B21"/>
    <mergeCell ref="A22:D22"/>
    <mergeCell ref="A23:D23"/>
    <mergeCell ref="A24:D24"/>
    <mergeCell ref="A25:D25"/>
    <mergeCell ref="A26:D26"/>
    <mergeCell ref="A27:D27"/>
    <mergeCell ref="A28:D28"/>
    <mergeCell ref="A29:D29"/>
    <mergeCell ref="A30:D30"/>
    <mergeCell ref="G30:K30"/>
    <mergeCell ref="A6:E6"/>
    <mergeCell ref="A1:L1"/>
    <mergeCell ref="A2:L2"/>
    <mergeCell ref="A3:E3"/>
    <mergeCell ref="A4:E4"/>
    <mergeCell ref="A5:E5"/>
  </mergeCells>
  <pageMargins left="0.25" right="0.25" top="0.75" bottom="0.75" header="0.3" footer="0.3"/>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opLeftCell="A16" workbookViewId="0">
      <selection activeCell="M17" sqref="M17"/>
    </sheetView>
  </sheetViews>
  <sheetFormatPr baseColWidth="10" defaultColWidth="9.140625" defaultRowHeight="15" x14ac:dyDescent="0.25"/>
  <cols>
    <col min="1" max="1" width="2.7109375" style="86" bestFit="1" customWidth="1"/>
    <col min="2" max="2" width="7.5703125" style="86" bestFit="1" customWidth="1"/>
    <col min="3" max="3" width="5.28515625" style="86" customWidth="1"/>
    <col min="4" max="4" width="4" style="86" customWidth="1"/>
    <col min="5" max="5" width="2.85546875" style="86" customWidth="1"/>
    <col min="6" max="6" width="24.7109375" style="86" bestFit="1" customWidth="1"/>
    <col min="7" max="7" width="13.7109375" style="107" customWidth="1"/>
    <col min="8" max="8" width="16.85546875" style="107" hidden="1" customWidth="1"/>
    <col min="9" max="9" width="13.7109375" style="107" customWidth="1"/>
    <col min="10" max="10" width="14.7109375" style="107" hidden="1" customWidth="1"/>
    <col min="11" max="11" width="13.7109375" style="107" customWidth="1"/>
    <col min="12" max="12" width="14.85546875" style="107" hidden="1" customWidth="1"/>
    <col min="13" max="13" width="13.7109375" style="107" customWidth="1"/>
    <col min="14" max="14" width="6.5703125" style="84" hidden="1" customWidth="1"/>
    <col min="15" max="15" width="9.5703125" style="86" hidden="1" customWidth="1"/>
    <col min="16" max="16" width="19.42578125" style="86" hidden="1" customWidth="1"/>
    <col min="17" max="16384" width="9.140625" style="86"/>
  </cols>
  <sheetData>
    <row r="1" spans="1:16" s="2" customFormat="1" ht="26.25" thickBot="1" x14ac:dyDescent="0.3">
      <c r="A1" s="273" t="s">
        <v>0</v>
      </c>
      <c r="B1" s="274"/>
      <c r="C1" s="274"/>
      <c r="D1" s="274"/>
      <c r="E1" s="274"/>
      <c r="F1" s="274"/>
      <c r="G1" s="274"/>
      <c r="H1" s="274"/>
      <c r="I1" s="274"/>
      <c r="J1" s="274"/>
      <c r="K1" s="274"/>
      <c r="L1" s="274"/>
      <c r="M1" s="275"/>
      <c r="N1" s="1"/>
    </row>
    <row r="2" spans="1:16" s="4" customFormat="1" ht="12.75" x14ac:dyDescent="0.2">
      <c r="A2" s="276" t="s">
        <v>1</v>
      </c>
      <c r="B2" s="276"/>
      <c r="C2" s="276"/>
      <c r="D2" s="276"/>
      <c r="E2" s="276"/>
      <c r="F2" s="276"/>
      <c r="G2" s="276"/>
      <c r="H2" s="276"/>
      <c r="I2" s="276"/>
      <c r="J2" s="276"/>
      <c r="K2" s="276"/>
      <c r="L2" s="276"/>
      <c r="M2" s="276"/>
      <c r="N2" s="3"/>
    </row>
    <row r="3" spans="1:16" s="9" customFormat="1" ht="9" customHeight="1" x14ac:dyDescent="0.25">
      <c r="A3" s="277" t="s">
        <v>2</v>
      </c>
      <c r="B3" s="277"/>
      <c r="C3" s="277"/>
      <c r="D3" s="277"/>
      <c r="E3" s="277"/>
      <c r="F3" s="5" t="s">
        <v>3</v>
      </c>
      <c r="G3" s="5" t="s">
        <v>4</v>
      </c>
      <c r="H3" s="5"/>
      <c r="I3" s="6"/>
      <c r="J3" s="6"/>
      <c r="K3" s="5" t="s">
        <v>5</v>
      </c>
      <c r="L3" s="7"/>
      <c r="M3" s="108"/>
      <c r="N3" s="8"/>
    </row>
    <row r="4" spans="1:16" s="16" customFormat="1" ht="11.25" x14ac:dyDescent="0.25">
      <c r="A4" s="278">
        <v>43003</v>
      </c>
      <c r="B4" s="278"/>
      <c r="C4" s="278"/>
      <c r="D4" s="278"/>
      <c r="E4" s="278"/>
      <c r="F4" s="10" t="s">
        <v>6</v>
      </c>
      <c r="G4" s="11" t="s">
        <v>7</v>
      </c>
      <c r="H4" s="11"/>
      <c r="I4" s="12"/>
      <c r="J4" s="12"/>
      <c r="K4" s="10" t="s">
        <v>8</v>
      </c>
      <c r="L4" s="13"/>
      <c r="M4" s="14"/>
      <c r="N4" s="15"/>
      <c r="P4" s="17" t="str">
        <f>Habil</f>
        <v>Si</v>
      </c>
    </row>
    <row r="5" spans="1:16" s="9" customFormat="1" ht="9" x14ac:dyDescent="0.25">
      <c r="A5" s="277" t="s">
        <v>9</v>
      </c>
      <c r="B5" s="277"/>
      <c r="C5" s="277"/>
      <c r="D5" s="277"/>
      <c r="E5" s="277"/>
      <c r="F5" s="18" t="s">
        <v>10</v>
      </c>
      <c r="G5" s="6" t="s">
        <v>11</v>
      </c>
      <c r="H5" s="6"/>
      <c r="I5" s="6"/>
      <c r="J5" s="6"/>
      <c r="K5" s="19" t="s">
        <v>12</v>
      </c>
      <c r="L5" s="20"/>
      <c r="M5" s="108"/>
      <c r="N5" s="8"/>
      <c r="P5" s="21"/>
    </row>
    <row r="6" spans="1:16" s="16" customFormat="1" ht="12" thickBot="1" x14ac:dyDescent="0.3">
      <c r="A6" s="272" t="s">
        <v>13</v>
      </c>
      <c r="B6" s="272"/>
      <c r="C6" s="272"/>
      <c r="D6" s="272"/>
      <c r="E6" s="272"/>
      <c r="F6" s="22" t="s">
        <v>98</v>
      </c>
      <c r="G6" s="22" t="s">
        <v>14</v>
      </c>
      <c r="H6" s="22"/>
      <c r="I6" s="23"/>
      <c r="J6" s="23"/>
      <c r="K6" s="24" t="s">
        <v>39</v>
      </c>
      <c r="L6" s="25"/>
      <c r="M6" s="14"/>
      <c r="N6" s="15"/>
      <c r="P6" s="17" t="s">
        <v>15</v>
      </c>
    </row>
    <row r="7" spans="1:16" s="31" customFormat="1" ht="9" x14ac:dyDescent="0.25">
      <c r="A7" s="26"/>
      <c r="B7" s="27" t="s">
        <v>16</v>
      </c>
      <c r="C7" s="28" t="s">
        <v>17</v>
      </c>
      <c r="D7" s="28" t="s">
        <v>18</v>
      </c>
      <c r="E7" s="27" t="s">
        <v>19</v>
      </c>
      <c r="F7" s="28" t="s">
        <v>20</v>
      </c>
      <c r="G7" s="28" t="s">
        <v>21</v>
      </c>
      <c r="H7" s="28"/>
      <c r="I7" s="28" t="s">
        <v>22</v>
      </c>
      <c r="J7" s="28"/>
      <c r="K7" s="28" t="s">
        <v>23</v>
      </c>
      <c r="L7" s="29"/>
      <c r="M7" s="109"/>
      <c r="N7" s="30"/>
      <c r="P7" s="32"/>
    </row>
    <row r="8" spans="1:16" s="31" customFormat="1" ht="7.5" customHeight="1" x14ac:dyDescent="0.25">
      <c r="A8" s="33"/>
      <c r="B8" s="34"/>
      <c r="C8" s="35"/>
      <c r="D8" s="35"/>
      <c r="E8" s="36"/>
      <c r="F8" s="37"/>
      <c r="G8" s="35"/>
      <c r="H8" s="35"/>
      <c r="I8" s="35"/>
      <c r="J8" s="35"/>
      <c r="K8" s="35"/>
      <c r="L8" s="35"/>
      <c r="M8" s="35"/>
      <c r="N8" s="30"/>
      <c r="P8" s="32"/>
    </row>
    <row r="9" spans="1:16" s="48" customFormat="1" ht="18" customHeight="1" x14ac:dyDescent="0.2">
      <c r="A9" s="38">
        <v>1</v>
      </c>
      <c r="B9" s="39">
        <v>5904801</v>
      </c>
      <c r="C9" s="40">
        <v>1840</v>
      </c>
      <c r="D9" s="40">
        <v>0</v>
      </c>
      <c r="E9" s="41">
        <v>1</v>
      </c>
      <c r="F9" s="42" t="s">
        <v>91</v>
      </c>
      <c r="G9" s="43"/>
      <c r="H9" s="43"/>
      <c r="I9" s="43"/>
      <c r="J9" s="43"/>
      <c r="K9" s="43"/>
      <c r="L9" s="43"/>
      <c r="M9" s="44">
        <v>4</v>
      </c>
      <c r="N9" s="45"/>
      <c r="O9" s="46">
        <v>178</v>
      </c>
      <c r="P9" s="47" t="e">
        <f ca="1">jugador($F9)</f>
        <v>#NAME?</v>
      </c>
    </row>
    <row r="10" spans="1:16" s="48" customFormat="1" ht="18" customHeight="1" x14ac:dyDescent="0.25">
      <c r="A10" s="49"/>
      <c r="B10" s="50"/>
      <c r="C10" s="51"/>
      <c r="D10" s="51"/>
      <c r="E10" s="52"/>
      <c r="F10" s="53"/>
      <c r="G10" s="224" t="s">
        <v>92</v>
      </c>
      <c r="H10" s="55" t="e">
        <f ca="1">IF(G10=P9,B9,B11)</f>
        <v>#NAME?</v>
      </c>
      <c r="I10" s="56"/>
      <c r="J10" s="56"/>
      <c r="K10" s="57"/>
      <c r="L10" s="57"/>
      <c r="M10" s="57"/>
      <c r="N10" s="45"/>
      <c r="O10" s="58"/>
      <c r="P10" s="47"/>
    </row>
    <row r="11" spans="1:16" s="48" customFormat="1" ht="18" customHeight="1" x14ac:dyDescent="0.25">
      <c r="A11" s="49">
        <v>2</v>
      </c>
      <c r="B11" s="39" t="s">
        <v>24</v>
      </c>
      <c r="C11" s="40" t="s">
        <v>24</v>
      </c>
      <c r="D11" s="40" t="s">
        <v>24</v>
      </c>
      <c r="E11" s="41"/>
      <c r="F11" s="59" t="s">
        <v>25</v>
      </c>
      <c r="G11" s="60"/>
      <c r="H11" s="61"/>
      <c r="I11" s="56"/>
      <c r="J11" s="56"/>
      <c r="K11" s="57"/>
      <c r="L11" s="57"/>
      <c r="M11" s="57"/>
      <c r="N11" s="45"/>
      <c r="O11" s="46" t="s">
        <v>24</v>
      </c>
      <c r="P11" s="47" t="e">
        <f ca="1">jugador($F11)</f>
        <v>#NAME?</v>
      </c>
    </row>
    <row r="12" spans="1:16" s="48" customFormat="1" ht="18" customHeight="1" x14ac:dyDescent="0.25">
      <c r="A12" s="49"/>
      <c r="B12" s="50"/>
      <c r="C12" s="51"/>
      <c r="D12" s="51"/>
      <c r="E12" s="62"/>
      <c r="F12" s="63"/>
      <c r="G12" s="64"/>
      <c r="H12" s="61"/>
      <c r="I12" s="65"/>
      <c r="J12" s="66">
        <v>16402878</v>
      </c>
      <c r="K12" s="56"/>
      <c r="L12" s="56"/>
      <c r="M12" s="57"/>
      <c r="N12" s="45"/>
      <c r="O12" s="58"/>
      <c r="P12" s="47"/>
    </row>
    <row r="13" spans="1:16" s="48" customFormat="1" ht="18" customHeight="1" x14ac:dyDescent="0.25">
      <c r="A13" s="49">
        <v>3</v>
      </c>
      <c r="B13" s="39">
        <v>5952016</v>
      </c>
      <c r="C13" s="40">
        <v>17941</v>
      </c>
      <c r="D13" s="40">
        <v>0</v>
      </c>
      <c r="E13" s="41">
        <v>8</v>
      </c>
      <c r="F13" s="42" t="s">
        <v>99</v>
      </c>
      <c r="G13" s="67" t="s">
        <v>92</v>
      </c>
      <c r="H13" s="68"/>
      <c r="I13" s="60" t="s">
        <v>228</v>
      </c>
      <c r="J13" s="69"/>
      <c r="K13" s="56"/>
      <c r="L13" s="56"/>
      <c r="M13" s="57"/>
      <c r="N13" s="45"/>
      <c r="O13" s="46">
        <v>1</v>
      </c>
      <c r="P13" s="47" t="e">
        <f ca="1">jugador($F13)</f>
        <v>#NAME?</v>
      </c>
    </row>
    <row r="14" spans="1:16" s="48" customFormat="1" ht="18" customHeight="1" x14ac:dyDescent="0.25">
      <c r="A14" s="49"/>
      <c r="B14" s="50"/>
      <c r="C14" s="51"/>
      <c r="D14" s="51"/>
      <c r="E14" s="62"/>
      <c r="F14" s="53"/>
      <c r="G14" s="70" t="s">
        <v>227</v>
      </c>
      <c r="H14" s="71" t="e">
        <f ca="1">IF(G14=P13,B13,B15)</f>
        <v>#NAME?</v>
      </c>
      <c r="I14" s="64"/>
      <c r="J14" s="69"/>
      <c r="K14" s="56"/>
      <c r="L14" s="56"/>
      <c r="M14" s="57"/>
      <c r="N14" s="45"/>
      <c r="O14" s="58"/>
      <c r="P14" s="47"/>
    </row>
    <row r="15" spans="1:16" s="48" customFormat="1" ht="18" customHeight="1" x14ac:dyDescent="0.25">
      <c r="A15" s="49">
        <v>4</v>
      </c>
      <c r="B15" s="39">
        <v>16402878</v>
      </c>
      <c r="C15" s="40">
        <v>0</v>
      </c>
      <c r="D15" s="40" t="s">
        <v>95</v>
      </c>
      <c r="E15" s="41">
        <v>10</v>
      </c>
      <c r="F15" s="59" t="s">
        <v>100</v>
      </c>
      <c r="G15" s="56" t="s">
        <v>213</v>
      </c>
      <c r="H15" s="61"/>
      <c r="I15" s="64"/>
      <c r="J15" s="69"/>
      <c r="K15" s="56"/>
      <c r="L15" s="56"/>
      <c r="M15" s="57"/>
      <c r="N15" s="45"/>
      <c r="O15" s="46">
        <v>0</v>
      </c>
      <c r="P15" s="47" t="e">
        <f ca="1">jugador($F15)</f>
        <v>#NAME?</v>
      </c>
    </row>
    <row r="16" spans="1:16" s="48" customFormat="1" ht="18" customHeight="1" x14ac:dyDescent="0.25">
      <c r="A16" s="49"/>
      <c r="B16" s="50"/>
      <c r="C16" s="51"/>
      <c r="D16" s="51"/>
      <c r="E16" s="52"/>
      <c r="F16" s="63"/>
      <c r="G16" s="57"/>
      <c r="H16" s="72"/>
      <c r="I16" s="64"/>
      <c r="J16" s="69"/>
      <c r="K16" s="65"/>
      <c r="L16" s="69">
        <v>16402878</v>
      </c>
      <c r="M16" s="56"/>
      <c r="N16" s="45"/>
      <c r="O16" s="58"/>
      <c r="P16" s="47"/>
    </row>
    <row r="17" spans="1:16" s="48" customFormat="1" ht="18" customHeight="1" x14ac:dyDescent="0.25">
      <c r="A17" s="38">
        <v>5</v>
      </c>
      <c r="B17" s="39">
        <v>5886447</v>
      </c>
      <c r="C17" s="40">
        <v>5171</v>
      </c>
      <c r="D17" s="40">
        <v>0</v>
      </c>
      <c r="E17" s="41">
        <v>4</v>
      </c>
      <c r="F17" s="42" t="s">
        <v>101</v>
      </c>
      <c r="G17" s="57"/>
      <c r="H17" s="72"/>
      <c r="I17" s="64"/>
      <c r="J17" s="69"/>
      <c r="K17" s="60" t="s">
        <v>189</v>
      </c>
      <c r="L17" s="56"/>
      <c r="M17" s="57"/>
      <c r="N17" s="45"/>
      <c r="O17" s="46">
        <v>51</v>
      </c>
      <c r="P17" s="47" t="e">
        <f ca="1">jugador($F17)</f>
        <v>#NAME?</v>
      </c>
    </row>
    <row r="18" spans="1:16" s="48" customFormat="1" ht="18" customHeight="1" x14ac:dyDescent="0.25">
      <c r="A18" s="49"/>
      <c r="B18" s="50"/>
      <c r="C18" s="51"/>
      <c r="D18" s="51"/>
      <c r="E18" s="52"/>
      <c r="F18" s="53"/>
      <c r="G18" s="224" t="s">
        <v>102</v>
      </c>
      <c r="H18" s="55" t="e">
        <f ca="1">IF(G18=P17,B17,B19)</f>
        <v>#NAME?</v>
      </c>
      <c r="I18" s="64"/>
      <c r="J18" s="69"/>
      <c r="K18" s="64"/>
      <c r="L18" s="56"/>
      <c r="M18" s="57"/>
      <c r="N18" s="45"/>
      <c r="O18" s="58"/>
      <c r="P18" s="47"/>
    </row>
    <row r="19" spans="1:16" s="48" customFormat="1" ht="18" customHeight="1" x14ac:dyDescent="0.25">
      <c r="A19" s="49">
        <v>6</v>
      </c>
      <c r="B19" s="39" t="s">
        <v>24</v>
      </c>
      <c r="C19" s="40" t="s">
        <v>24</v>
      </c>
      <c r="D19" s="40" t="s">
        <v>24</v>
      </c>
      <c r="E19" s="41"/>
      <c r="F19" s="59" t="s">
        <v>25</v>
      </c>
      <c r="G19" s="60"/>
      <c r="H19" s="73"/>
      <c r="I19" s="67">
        <v>0</v>
      </c>
      <c r="J19" s="69"/>
      <c r="K19" s="64"/>
      <c r="L19" s="56"/>
      <c r="M19" s="57"/>
      <c r="N19" s="45"/>
      <c r="O19" s="46" t="s">
        <v>24</v>
      </c>
      <c r="P19" s="47" t="e">
        <f ca="1">jugador($F19)</f>
        <v>#NAME?</v>
      </c>
    </row>
    <row r="20" spans="1:16" s="48" customFormat="1" ht="18" customHeight="1" x14ac:dyDescent="0.25">
      <c r="A20" s="49"/>
      <c r="B20" s="50"/>
      <c r="C20" s="51"/>
      <c r="D20" s="51"/>
      <c r="E20" s="62"/>
      <c r="F20" s="63"/>
      <c r="G20" s="64"/>
      <c r="H20" s="73"/>
      <c r="I20" s="70"/>
      <c r="J20" s="66">
        <v>5982021</v>
      </c>
      <c r="K20" s="64"/>
      <c r="L20" s="56"/>
      <c r="M20" s="57"/>
      <c r="N20" s="45"/>
      <c r="O20" s="58"/>
      <c r="P20" s="47"/>
    </row>
    <row r="21" spans="1:16" s="48" customFormat="1" ht="18" customHeight="1" x14ac:dyDescent="0.25">
      <c r="A21" s="49">
        <v>7</v>
      </c>
      <c r="B21" s="39">
        <v>5982021</v>
      </c>
      <c r="C21" s="40">
        <v>0</v>
      </c>
      <c r="D21" s="40">
        <v>0</v>
      </c>
      <c r="E21" s="41">
        <v>5</v>
      </c>
      <c r="F21" s="42" t="s">
        <v>103</v>
      </c>
      <c r="G21" s="67" t="s">
        <v>102</v>
      </c>
      <c r="H21" s="74"/>
      <c r="I21" s="56" t="s">
        <v>228</v>
      </c>
      <c r="J21" s="56"/>
      <c r="K21" s="64"/>
      <c r="L21" s="56"/>
      <c r="M21" s="57"/>
      <c r="N21" s="45"/>
      <c r="O21" s="46">
        <v>41</v>
      </c>
      <c r="P21" s="47" t="e">
        <f ca="1">jugador($F21)</f>
        <v>#NAME?</v>
      </c>
    </row>
    <row r="22" spans="1:16" s="48" customFormat="1" ht="18" customHeight="1" x14ac:dyDescent="0.25">
      <c r="A22" s="49"/>
      <c r="B22" s="50"/>
      <c r="C22" s="51"/>
      <c r="D22" s="51"/>
      <c r="E22" s="62"/>
      <c r="F22" s="53"/>
      <c r="G22" s="70" t="s">
        <v>104</v>
      </c>
      <c r="H22" s="75" t="e">
        <f ca="1">IF(G22=P21,B21,B23)</f>
        <v>#NAME?</v>
      </c>
      <c r="I22" s="56"/>
      <c r="J22" s="56"/>
      <c r="K22" s="64"/>
      <c r="L22" s="56"/>
      <c r="M22" s="57"/>
      <c r="N22" s="45"/>
      <c r="O22" s="58"/>
      <c r="P22" s="47"/>
    </row>
    <row r="23" spans="1:16" s="48" customFormat="1" ht="18" customHeight="1" x14ac:dyDescent="0.25">
      <c r="A23" s="49">
        <v>8</v>
      </c>
      <c r="B23" s="39" t="s">
        <v>24</v>
      </c>
      <c r="C23" s="40" t="s">
        <v>24</v>
      </c>
      <c r="D23" s="40" t="s">
        <v>24</v>
      </c>
      <c r="E23" s="41"/>
      <c r="F23" s="59" t="s">
        <v>25</v>
      </c>
      <c r="G23" s="56"/>
      <c r="H23" s="61"/>
      <c r="I23" s="56"/>
      <c r="J23" s="56"/>
      <c r="K23" s="64"/>
      <c r="L23" s="56"/>
      <c r="M23" s="57"/>
      <c r="N23" s="45"/>
      <c r="O23" s="46" t="s">
        <v>24</v>
      </c>
      <c r="P23" s="47" t="e">
        <f ca="1">jugador($F23)</f>
        <v>#NAME?</v>
      </c>
    </row>
    <row r="24" spans="1:16" s="48" customFormat="1" ht="18" customHeight="1" x14ac:dyDescent="0.25">
      <c r="A24" s="49"/>
      <c r="B24" s="50"/>
      <c r="C24" s="51"/>
      <c r="D24" s="51"/>
      <c r="E24" s="62"/>
      <c r="F24" s="63"/>
      <c r="G24" s="57"/>
      <c r="H24" s="72"/>
      <c r="I24" s="56"/>
      <c r="J24" s="56"/>
      <c r="K24" s="76"/>
      <c r="L24" s="77"/>
      <c r="M24" s="65"/>
      <c r="N24" s="78">
        <v>16402878</v>
      </c>
      <c r="O24" s="79"/>
      <c r="P24" s="80"/>
    </row>
    <row r="25" spans="1:16" s="48" customFormat="1" ht="18" customHeight="1" x14ac:dyDescent="0.25">
      <c r="A25" s="49">
        <v>9</v>
      </c>
      <c r="B25" s="39">
        <v>5945946</v>
      </c>
      <c r="C25" s="40">
        <v>0</v>
      </c>
      <c r="D25" s="40">
        <v>0</v>
      </c>
      <c r="E25" s="41">
        <v>9</v>
      </c>
      <c r="F25" s="42" t="s">
        <v>105</v>
      </c>
      <c r="G25" s="57"/>
      <c r="H25" s="72"/>
      <c r="I25" s="56"/>
      <c r="J25" s="56"/>
      <c r="K25" s="64"/>
      <c r="L25" s="56"/>
      <c r="M25" s="56" t="s">
        <v>186</v>
      </c>
      <c r="N25" s="45"/>
      <c r="O25" s="46">
        <v>0</v>
      </c>
      <c r="P25" s="47" t="e">
        <f ca="1">jugador($F25)</f>
        <v>#NAME?</v>
      </c>
    </row>
    <row r="26" spans="1:16" s="48" customFormat="1" ht="18" customHeight="1" x14ac:dyDescent="0.25">
      <c r="A26" s="49"/>
      <c r="B26" s="50"/>
      <c r="C26" s="51"/>
      <c r="D26" s="51"/>
      <c r="E26" s="62"/>
      <c r="F26" s="53"/>
      <c r="G26" s="56" t="s">
        <v>229</v>
      </c>
      <c r="H26" s="55" t="e">
        <f ca="1">IF(G26=P25,B25,B27)</f>
        <v>#NAME?</v>
      </c>
      <c r="I26" s="56"/>
      <c r="J26" s="56"/>
      <c r="K26" s="64"/>
      <c r="L26" s="56"/>
      <c r="M26" s="57"/>
      <c r="N26" s="45"/>
      <c r="O26" s="58"/>
      <c r="P26" s="80"/>
    </row>
    <row r="27" spans="1:16" s="48" customFormat="1" ht="18" customHeight="1" x14ac:dyDescent="0.25">
      <c r="A27" s="49">
        <v>10</v>
      </c>
      <c r="B27" s="39">
        <v>5988376</v>
      </c>
      <c r="C27" s="40">
        <v>0</v>
      </c>
      <c r="D27" s="40">
        <v>0</v>
      </c>
      <c r="E27" s="41">
        <v>6</v>
      </c>
      <c r="F27" s="59" t="s">
        <v>106</v>
      </c>
      <c r="G27" s="60" t="s">
        <v>213</v>
      </c>
      <c r="H27" s="61"/>
      <c r="I27" s="56"/>
      <c r="J27" s="56"/>
      <c r="K27" s="64"/>
      <c r="L27" s="56"/>
      <c r="M27" s="57"/>
      <c r="N27" s="45"/>
      <c r="O27" s="46">
        <v>28</v>
      </c>
      <c r="P27" s="47" t="e">
        <f ca="1">jugador($F27)</f>
        <v>#NAME?</v>
      </c>
    </row>
    <row r="28" spans="1:16" s="48" customFormat="1" ht="18" customHeight="1" x14ac:dyDescent="0.25">
      <c r="A28" s="49"/>
      <c r="B28" s="50"/>
      <c r="C28" s="51"/>
      <c r="D28" s="51"/>
      <c r="E28" s="62"/>
      <c r="F28" s="63"/>
      <c r="G28" s="64"/>
      <c r="H28" s="61"/>
      <c r="I28" s="65"/>
      <c r="J28" s="66">
        <v>5988376</v>
      </c>
      <c r="K28" s="64"/>
      <c r="L28" s="56"/>
      <c r="M28" s="57"/>
      <c r="N28" s="45"/>
      <c r="O28" s="58"/>
      <c r="P28" s="80"/>
    </row>
    <row r="29" spans="1:16" s="48" customFormat="1" ht="18" customHeight="1" x14ac:dyDescent="0.25">
      <c r="A29" s="49">
        <v>11</v>
      </c>
      <c r="B29" s="39" t="s">
        <v>24</v>
      </c>
      <c r="C29" s="40" t="s">
        <v>24</v>
      </c>
      <c r="D29" s="40" t="s">
        <v>24</v>
      </c>
      <c r="E29" s="41"/>
      <c r="F29" s="42" t="s">
        <v>25</v>
      </c>
      <c r="G29" s="67">
        <v>0</v>
      </c>
      <c r="H29" s="68"/>
      <c r="I29" s="60" t="s">
        <v>231</v>
      </c>
      <c r="J29" s="69"/>
      <c r="K29" s="64"/>
      <c r="L29" s="56"/>
      <c r="M29" s="57"/>
      <c r="N29" s="45"/>
      <c r="O29" s="46" t="s">
        <v>24</v>
      </c>
      <c r="P29" s="47" t="e">
        <f ca="1">jugador($F29)</f>
        <v>#NAME?</v>
      </c>
    </row>
    <row r="30" spans="1:16" s="48" customFormat="1" ht="18" customHeight="1" x14ac:dyDescent="0.25">
      <c r="A30" s="49"/>
      <c r="B30" s="50"/>
      <c r="C30" s="51"/>
      <c r="D30" s="51"/>
      <c r="E30" s="52"/>
      <c r="F30" s="53"/>
      <c r="G30" s="225" t="s">
        <v>107</v>
      </c>
      <c r="H30" s="71" t="e">
        <f ca="1">IF(G30=P29,B29,B31)</f>
        <v>#NAME?</v>
      </c>
      <c r="I30" s="64"/>
      <c r="J30" s="69"/>
      <c r="K30" s="64"/>
      <c r="L30" s="56"/>
      <c r="M30" s="57"/>
      <c r="N30" s="45"/>
      <c r="O30" s="58"/>
      <c r="P30" s="80"/>
    </row>
    <row r="31" spans="1:16" s="48" customFormat="1" ht="18" customHeight="1" x14ac:dyDescent="0.25">
      <c r="A31" s="38">
        <v>12</v>
      </c>
      <c r="B31" s="39">
        <v>5982047</v>
      </c>
      <c r="C31" s="40">
        <v>0</v>
      </c>
      <c r="D31" s="40">
        <v>0</v>
      </c>
      <c r="E31" s="41">
        <v>3</v>
      </c>
      <c r="F31" s="59" t="s">
        <v>108</v>
      </c>
      <c r="G31" s="56"/>
      <c r="H31" s="61"/>
      <c r="I31" s="64"/>
      <c r="J31" s="69"/>
      <c r="K31" s="67">
        <v>0</v>
      </c>
      <c r="L31" s="74"/>
      <c r="M31" s="57"/>
      <c r="N31" s="45"/>
      <c r="O31" s="46">
        <v>54</v>
      </c>
      <c r="P31" s="47" t="e">
        <f ca="1">jugador($F31)</f>
        <v>#NAME?</v>
      </c>
    </row>
    <row r="32" spans="1:16" s="48" customFormat="1" ht="18" customHeight="1" x14ac:dyDescent="0.25">
      <c r="A32" s="49"/>
      <c r="B32" s="50"/>
      <c r="C32" s="51"/>
      <c r="D32" s="51"/>
      <c r="E32" s="52"/>
      <c r="F32" s="63"/>
      <c r="G32" s="57"/>
      <c r="H32" s="72"/>
      <c r="I32" s="64"/>
      <c r="J32" s="69"/>
      <c r="K32" s="70"/>
      <c r="L32" s="69">
        <v>5988376</v>
      </c>
      <c r="M32" s="56"/>
      <c r="N32" s="45"/>
      <c r="O32" s="58"/>
      <c r="P32" s="80"/>
    </row>
    <row r="33" spans="1:16" s="48" customFormat="1" ht="18" customHeight="1" x14ac:dyDescent="0.25">
      <c r="A33" s="49">
        <v>13</v>
      </c>
      <c r="B33" s="39">
        <v>16402886</v>
      </c>
      <c r="C33" s="40">
        <v>0</v>
      </c>
      <c r="D33" s="40" t="s">
        <v>95</v>
      </c>
      <c r="E33" s="41">
        <v>11</v>
      </c>
      <c r="F33" s="42" t="s">
        <v>109</v>
      </c>
      <c r="G33" s="57"/>
      <c r="H33" s="72"/>
      <c r="I33" s="64"/>
      <c r="J33" s="69"/>
      <c r="K33" s="56" t="s">
        <v>189</v>
      </c>
      <c r="L33" s="56"/>
      <c r="M33" s="57"/>
      <c r="N33" s="45"/>
      <c r="O33" s="46">
        <v>0</v>
      </c>
      <c r="P33" s="47" t="e">
        <f ca="1">jugador($F33)</f>
        <v>#NAME?</v>
      </c>
    </row>
    <row r="34" spans="1:16" s="48" customFormat="1" ht="18" customHeight="1" x14ac:dyDescent="0.25">
      <c r="A34" s="49"/>
      <c r="B34" s="50"/>
      <c r="C34" s="51"/>
      <c r="D34" s="51"/>
      <c r="E34" s="62"/>
      <c r="F34" s="53"/>
      <c r="G34" s="57" t="s">
        <v>230</v>
      </c>
      <c r="H34" s="55" t="e">
        <f ca="1">IF(G34=P33,B33,B35)</f>
        <v>#NAME?</v>
      </c>
      <c r="I34" s="64"/>
      <c r="J34" s="69"/>
      <c r="K34" s="57"/>
      <c r="L34" s="57"/>
      <c r="M34" s="57"/>
      <c r="N34" s="45"/>
      <c r="O34" s="58"/>
      <c r="P34" s="80"/>
    </row>
    <row r="35" spans="1:16" s="48" customFormat="1" ht="18" customHeight="1" x14ac:dyDescent="0.25">
      <c r="A35" s="49">
        <v>14</v>
      </c>
      <c r="B35" s="39">
        <v>5997773</v>
      </c>
      <c r="C35" s="40">
        <v>16208</v>
      </c>
      <c r="D35" s="40">
        <v>0</v>
      </c>
      <c r="E35" s="41">
        <v>7</v>
      </c>
      <c r="F35" s="59" t="s">
        <v>110</v>
      </c>
      <c r="G35" s="60" t="s">
        <v>213</v>
      </c>
      <c r="H35" s="73"/>
      <c r="I35" s="67">
        <v>0</v>
      </c>
      <c r="J35" s="69"/>
      <c r="K35" s="57"/>
      <c r="L35" s="57"/>
      <c r="M35" s="57"/>
      <c r="N35" s="45"/>
      <c r="O35" s="46">
        <v>2</v>
      </c>
      <c r="P35" s="47" t="e">
        <f ca="1">jugador($F35)</f>
        <v>#NAME?</v>
      </c>
    </row>
    <row r="36" spans="1:16" s="48" customFormat="1" ht="18" customHeight="1" x14ac:dyDescent="0.25">
      <c r="A36" s="49"/>
      <c r="B36" s="50"/>
      <c r="C36" s="51"/>
      <c r="D36" s="51"/>
      <c r="E36" s="62"/>
      <c r="F36" s="63"/>
      <c r="G36" s="64"/>
      <c r="H36" s="73"/>
      <c r="I36" s="70"/>
      <c r="J36" s="66">
        <v>5997773</v>
      </c>
      <c r="K36" s="56"/>
      <c r="L36" s="56"/>
      <c r="M36" s="57"/>
      <c r="N36" s="45"/>
      <c r="O36" s="58"/>
      <c r="P36" s="80"/>
    </row>
    <row r="37" spans="1:16" s="48" customFormat="1" ht="18" customHeight="1" x14ac:dyDescent="0.25">
      <c r="A37" s="49">
        <v>15</v>
      </c>
      <c r="B37" s="39" t="s">
        <v>24</v>
      </c>
      <c r="C37" s="40" t="s">
        <v>24</v>
      </c>
      <c r="D37" s="40" t="s">
        <v>24</v>
      </c>
      <c r="E37" s="41"/>
      <c r="F37" s="42" t="s">
        <v>25</v>
      </c>
      <c r="G37" s="67">
        <v>0</v>
      </c>
      <c r="H37" s="74"/>
      <c r="I37" s="56" t="s">
        <v>231</v>
      </c>
      <c r="J37" s="56"/>
      <c r="K37" s="56"/>
      <c r="L37" s="56"/>
      <c r="M37" s="57"/>
      <c r="N37" s="45"/>
      <c r="O37" s="46" t="s">
        <v>24</v>
      </c>
      <c r="P37" s="47" t="e">
        <f ca="1">jugador($F37)</f>
        <v>#NAME?</v>
      </c>
    </row>
    <row r="38" spans="1:16" s="48" customFormat="1" ht="18" customHeight="1" x14ac:dyDescent="0.25">
      <c r="A38" s="49"/>
      <c r="B38" s="50"/>
      <c r="C38" s="51"/>
      <c r="D38" s="51"/>
      <c r="E38" s="52"/>
      <c r="F38" s="53"/>
      <c r="G38" s="225" t="s">
        <v>111</v>
      </c>
      <c r="H38" s="75" t="e">
        <f ca="1">IF(G38=P37,B37,B39)</f>
        <v>#NAME?</v>
      </c>
      <c r="I38" s="56"/>
      <c r="J38" s="56"/>
      <c r="K38" s="56"/>
      <c r="L38" s="56"/>
      <c r="M38" s="57"/>
      <c r="N38" s="45"/>
      <c r="O38" s="58"/>
      <c r="P38" s="80"/>
    </row>
    <row r="39" spans="1:16" s="48" customFormat="1" ht="18" customHeight="1" x14ac:dyDescent="0.25">
      <c r="A39" s="38">
        <v>16</v>
      </c>
      <c r="B39" s="39">
        <v>5914214</v>
      </c>
      <c r="C39" s="40">
        <v>2985</v>
      </c>
      <c r="D39" s="40">
        <v>0</v>
      </c>
      <c r="E39" s="41">
        <v>2</v>
      </c>
      <c r="F39" s="59" t="s">
        <v>112</v>
      </c>
      <c r="G39" s="81"/>
      <c r="H39" s="81"/>
      <c r="I39" s="81"/>
      <c r="J39" s="81"/>
      <c r="K39" s="81"/>
      <c r="L39" s="81"/>
      <c r="M39" s="52"/>
      <c r="N39" s="45"/>
      <c r="O39" s="46">
        <v>104</v>
      </c>
      <c r="P39" s="47" t="e">
        <f ca="1">jugador($F39)</f>
        <v>#NAME?</v>
      </c>
    </row>
    <row r="40" spans="1:16" ht="15.75" thickBot="1" x14ac:dyDescent="0.3">
      <c r="A40" s="279" t="s">
        <v>26</v>
      </c>
      <c r="B40" s="279"/>
      <c r="C40" s="82"/>
      <c r="D40" s="82"/>
      <c r="E40" s="82"/>
      <c r="F40" s="82"/>
      <c r="G40" s="83"/>
      <c r="H40" s="83"/>
      <c r="I40" s="83"/>
      <c r="J40" s="83"/>
      <c r="K40" s="83"/>
      <c r="L40" s="83"/>
      <c r="M40" s="83"/>
      <c r="O40" s="48"/>
      <c r="P40" s="85"/>
    </row>
    <row r="41" spans="1:16" s="91" customFormat="1" ht="9" customHeight="1" x14ac:dyDescent="0.2">
      <c r="A41" s="280" t="s">
        <v>27</v>
      </c>
      <c r="B41" s="281"/>
      <c r="C41" s="281"/>
      <c r="D41" s="282"/>
      <c r="E41" s="87" t="s">
        <v>28</v>
      </c>
      <c r="F41" s="88" t="s">
        <v>29</v>
      </c>
      <c r="G41" s="283" t="s">
        <v>30</v>
      </c>
      <c r="H41" s="284"/>
      <c r="I41" s="285"/>
      <c r="J41" s="89"/>
      <c r="K41" s="284" t="s">
        <v>31</v>
      </c>
      <c r="L41" s="284"/>
      <c r="M41" s="286"/>
      <c r="N41" s="90"/>
    </row>
    <row r="42" spans="1:16" s="91" customFormat="1" ht="9" customHeight="1" thickBot="1" x14ac:dyDescent="0.25">
      <c r="A42" s="287" t="s">
        <v>51</v>
      </c>
      <c r="B42" s="288"/>
      <c r="C42" s="288"/>
      <c r="D42" s="289"/>
      <c r="E42" s="92">
        <v>1</v>
      </c>
      <c r="F42" s="93" t="s">
        <v>91</v>
      </c>
      <c r="G42" s="290"/>
      <c r="H42" s="291"/>
      <c r="I42" s="292"/>
      <c r="J42" s="94"/>
      <c r="K42" s="291"/>
      <c r="L42" s="291"/>
      <c r="M42" s="293"/>
      <c r="N42" s="90"/>
    </row>
    <row r="43" spans="1:16" s="91" customFormat="1" ht="9" customHeight="1" x14ac:dyDescent="0.2">
      <c r="A43" s="294" t="s">
        <v>32</v>
      </c>
      <c r="B43" s="295"/>
      <c r="C43" s="295"/>
      <c r="D43" s="296"/>
      <c r="E43" s="95">
        <v>2</v>
      </c>
      <c r="F43" s="96" t="s">
        <v>112</v>
      </c>
      <c r="G43" s="290"/>
      <c r="H43" s="291"/>
      <c r="I43" s="292"/>
      <c r="J43" s="94"/>
      <c r="K43" s="291"/>
      <c r="L43" s="291"/>
      <c r="M43" s="293"/>
      <c r="N43" s="90"/>
    </row>
    <row r="44" spans="1:16" s="91" customFormat="1" ht="9" customHeight="1" thickBot="1" x14ac:dyDescent="0.25">
      <c r="A44" s="297" t="s">
        <v>194</v>
      </c>
      <c r="B44" s="298"/>
      <c r="C44" s="298"/>
      <c r="D44" s="299"/>
      <c r="E44" s="95">
        <v>3</v>
      </c>
      <c r="F44" s="96" t="s">
        <v>108</v>
      </c>
      <c r="G44" s="290"/>
      <c r="H44" s="291"/>
      <c r="I44" s="292"/>
      <c r="J44" s="94"/>
      <c r="K44" s="291"/>
      <c r="L44" s="291"/>
      <c r="M44" s="293"/>
      <c r="N44" s="90"/>
    </row>
    <row r="45" spans="1:16" s="91" customFormat="1" ht="9" customHeight="1" x14ac:dyDescent="0.2">
      <c r="A45" s="280" t="s">
        <v>33</v>
      </c>
      <c r="B45" s="281"/>
      <c r="C45" s="281"/>
      <c r="D45" s="282"/>
      <c r="E45" s="95">
        <v>4</v>
      </c>
      <c r="F45" s="96" t="s">
        <v>101</v>
      </c>
      <c r="G45" s="290"/>
      <c r="H45" s="291"/>
      <c r="I45" s="292"/>
      <c r="J45" s="94"/>
      <c r="K45" s="291"/>
      <c r="L45" s="291"/>
      <c r="M45" s="293"/>
      <c r="N45" s="90"/>
    </row>
    <row r="46" spans="1:16" s="91" customFormat="1" ht="9" customHeight="1" thickBot="1" x14ac:dyDescent="0.25">
      <c r="A46" s="300"/>
      <c r="B46" s="301"/>
      <c r="C46" s="301"/>
      <c r="D46" s="302"/>
      <c r="E46" s="97"/>
      <c r="F46" s="98"/>
      <c r="G46" s="290"/>
      <c r="H46" s="291"/>
      <c r="I46" s="292"/>
      <c r="J46" s="94"/>
      <c r="K46" s="291"/>
      <c r="L46" s="291"/>
      <c r="M46" s="293"/>
      <c r="N46" s="90"/>
    </row>
    <row r="47" spans="1:16" s="91" customFormat="1" ht="9" customHeight="1" x14ac:dyDescent="0.2">
      <c r="A47" s="280" t="s">
        <v>34</v>
      </c>
      <c r="B47" s="281"/>
      <c r="C47" s="281"/>
      <c r="D47" s="282"/>
      <c r="E47" s="97"/>
      <c r="F47" s="98"/>
      <c r="G47" s="290"/>
      <c r="H47" s="291"/>
      <c r="I47" s="292"/>
      <c r="J47" s="94"/>
      <c r="K47" s="291"/>
      <c r="L47" s="291"/>
      <c r="M47" s="293"/>
      <c r="N47" s="90"/>
    </row>
    <row r="48" spans="1:16" s="91" customFormat="1" ht="9" customHeight="1" x14ac:dyDescent="0.2">
      <c r="A48" s="303" t="s">
        <v>39</v>
      </c>
      <c r="B48" s="304"/>
      <c r="C48" s="304"/>
      <c r="D48" s="305"/>
      <c r="E48" s="97"/>
      <c r="F48" s="98"/>
      <c r="G48" s="290"/>
      <c r="H48" s="291"/>
      <c r="I48" s="292"/>
      <c r="J48" s="94"/>
      <c r="K48" s="291"/>
      <c r="L48" s="291"/>
      <c r="M48" s="293"/>
      <c r="N48" s="90"/>
    </row>
    <row r="49" spans="1:14" s="91" customFormat="1" ht="9" customHeight="1" thickBot="1" x14ac:dyDescent="0.25">
      <c r="A49" s="306" t="s">
        <v>55</v>
      </c>
      <c r="B49" s="307"/>
      <c r="C49" s="307"/>
      <c r="D49" s="308"/>
      <c r="E49" s="99"/>
      <c r="F49" s="100"/>
      <c r="G49" s="309"/>
      <c r="H49" s="310"/>
      <c r="I49" s="311"/>
      <c r="J49" s="101"/>
      <c r="K49" s="310"/>
      <c r="L49" s="310"/>
      <c r="M49" s="312"/>
      <c r="N49" s="90"/>
    </row>
    <row r="50" spans="1:14" s="91" customFormat="1" ht="12.75" x14ac:dyDescent="0.2">
      <c r="B50" s="102" t="s">
        <v>35</v>
      </c>
      <c r="F50" s="103"/>
      <c r="G50" s="103"/>
      <c r="H50" s="103"/>
      <c r="I50" s="104"/>
      <c r="J50" s="104"/>
      <c r="K50" s="313" t="s">
        <v>36</v>
      </c>
      <c r="L50" s="313"/>
      <c r="M50" s="313"/>
      <c r="N50" s="90"/>
    </row>
    <row r="51" spans="1:14" s="91" customFormat="1" ht="12.75" x14ac:dyDescent="0.2">
      <c r="F51" s="105" t="s">
        <v>37</v>
      </c>
      <c r="G51" s="314" t="s">
        <v>38</v>
      </c>
      <c r="H51" s="314"/>
      <c r="I51" s="314"/>
      <c r="J51" s="106"/>
      <c r="K51" s="103"/>
      <c r="L51" s="103"/>
      <c r="M51" s="104"/>
      <c r="N51" s="90"/>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conditionalFormatting sqref="B9:D39 F9:F39">
    <cfRule type="expression" dxfId="9" priority="1" stopIfTrue="1">
      <formula>AND($E9&lt;=$M$9,$O9&gt;0,$E9&gt;0,$D9&lt;&gt;"LL",$D9&lt;&gt;"Alt")</formula>
    </cfRule>
  </conditionalFormatting>
  <conditionalFormatting sqref="E9 E13 E15 E19 E21 E23 E25 E27 E29 E31 E33 E35 E37 E39 E11 E17">
    <cfRule type="expression" dxfId="8" priority="2" stopIfTrue="1">
      <formula>AND($E9&lt;=$M$9,$E9&gt;0,$O9&gt;0,$D9&lt;&gt;"LL",$D9&lt;&gt;"Alt")</formula>
    </cfRule>
  </conditionalFormatting>
  <dataValidations count="4">
    <dataValidation type="list" allowBlank="1" showInputMessage="1" showErrorMessage="1" sqref="G38 G14 G18 G22 G30 G10">
      <formula1>$P9:$P11</formula1>
    </dataValidation>
    <dataValidation type="list" allowBlank="1" showInputMessage="1" showErrorMessage="1" sqref="I20 I28 I12 I36">
      <formula1>$G13:$G14</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25" right="0.25" top="0.75" bottom="0.75" header="0.3" footer="0.3"/>
  <pageSetup paperSize="9" scale="96"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L1"/>
    </sheetView>
  </sheetViews>
  <sheetFormatPr baseColWidth="10" defaultColWidth="9.140625" defaultRowHeight="12.75" x14ac:dyDescent="0.2"/>
  <cols>
    <col min="1" max="1" width="2.7109375" style="221" bestFit="1" customWidth="1"/>
    <col min="2" max="2" width="7.5703125" style="221" customWidth="1"/>
    <col min="3" max="3" width="5.28515625" style="221" bestFit="1" customWidth="1"/>
    <col min="4" max="4" width="4" style="221" customWidth="1"/>
    <col min="5" max="5" width="2.85546875" style="221" bestFit="1" customWidth="1"/>
    <col min="6" max="6" width="26.7109375" style="221" customWidth="1"/>
    <col min="7" max="7" width="13.7109375" style="222" customWidth="1"/>
    <col min="8" max="8" width="21" style="222" hidden="1" customWidth="1"/>
    <col min="9" max="9" width="13.7109375" style="222" customWidth="1"/>
    <col min="10" max="10" width="7.5703125" style="222" hidden="1" customWidth="1"/>
    <col min="11" max="12" width="13.7109375" style="222" customWidth="1"/>
    <col min="13" max="13" width="16.7109375" style="221" hidden="1" customWidth="1"/>
    <col min="14" max="14" width="20.140625" style="221" hidden="1" customWidth="1"/>
    <col min="15" max="16384" width="9.140625" style="221"/>
  </cols>
  <sheetData>
    <row r="1" spans="1:14" s="2" customFormat="1" ht="26.25" thickBot="1" x14ac:dyDescent="0.3">
      <c r="A1" s="273" t="s">
        <v>0</v>
      </c>
      <c r="B1" s="274"/>
      <c r="C1" s="274"/>
      <c r="D1" s="274"/>
      <c r="E1" s="274"/>
      <c r="F1" s="274"/>
      <c r="G1" s="274"/>
      <c r="H1" s="274"/>
      <c r="I1" s="274"/>
      <c r="J1" s="274"/>
      <c r="K1" s="274"/>
      <c r="L1" s="275"/>
    </row>
    <row r="2" spans="1:14" s="4" customFormat="1" x14ac:dyDescent="0.2">
      <c r="A2" s="276" t="s">
        <v>1</v>
      </c>
      <c r="B2" s="276"/>
      <c r="C2" s="276"/>
      <c r="D2" s="276"/>
      <c r="E2" s="276"/>
      <c r="F2" s="276"/>
      <c r="G2" s="276"/>
      <c r="H2" s="276"/>
      <c r="I2" s="276"/>
      <c r="J2" s="276"/>
      <c r="K2" s="276"/>
      <c r="L2" s="276"/>
    </row>
    <row r="3" spans="1:14" s="9" customFormat="1" ht="9" x14ac:dyDescent="0.25">
      <c r="A3" s="277" t="s">
        <v>2</v>
      </c>
      <c r="B3" s="277"/>
      <c r="C3" s="277"/>
      <c r="D3" s="277"/>
      <c r="E3" s="277"/>
      <c r="F3" s="5" t="s">
        <v>3</v>
      </c>
      <c r="G3" s="5" t="s">
        <v>4</v>
      </c>
      <c r="H3" s="5"/>
      <c r="I3" s="6"/>
      <c r="J3" s="6"/>
      <c r="K3" s="5" t="s">
        <v>5</v>
      </c>
      <c r="L3" s="191"/>
    </row>
    <row r="4" spans="1:14" s="16" customFormat="1" ht="11.25" x14ac:dyDescent="0.25">
      <c r="A4" s="278">
        <v>43003</v>
      </c>
      <c r="B4" s="278"/>
      <c r="C4" s="278"/>
      <c r="D4" s="278"/>
      <c r="E4" s="278"/>
      <c r="F4" s="10" t="s">
        <v>6</v>
      </c>
      <c r="G4" s="11" t="s">
        <v>7</v>
      </c>
      <c r="H4" s="10"/>
      <c r="I4" s="12"/>
      <c r="J4" s="12"/>
      <c r="K4" s="10" t="s">
        <v>8</v>
      </c>
      <c r="L4" s="192"/>
      <c r="N4" s="16" t="str">
        <f>Habil</f>
        <v>Si</v>
      </c>
    </row>
    <row r="5" spans="1:14" s="9" customFormat="1" ht="9" x14ac:dyDescent="0.25">
      <c r="A5" s="277" t="s">
        <v>9</v>
      </c>
      <c r="B5" s="277"/>
      <c r="C5" s="277"/>
      <c r="D5" s="277"/>
      <c r="E5" s="277"/>
      <c r="F5" s="18" t="s">
        <v>10</v>
      </c>
      <c r="G5" s="6" t="s">
        <v>11</v>
      </c>
      <c r="H5" s="6"/>
      <c r="I5" s="6"/>
      <c r="J5" s="6"/>
      <c r="K5" s="6"/>
      <c r="L5" s="19" t="s">
        <v>12</v>
      </c>
    </row>
    <row r="6" spans="1:14" s="16" customFormat="1" ht="12" thickBot="1" x14ac:dyDescent="0.3">
      <c r="A6" s="272" t="s">
        <v>13</v>
      </c>
      <c r="B6" s="272"/>
      <c r="C6" s="272"/>
      <c r="D6" s="272"/>
      <c r="E6" s="272"/>
      <c r="F6" s="22" t="s">
        <v>98</v>
      </c>
      <c r="G6" s="22" t="s">
        <v>44</v>
      </c>
      <c r="H6" s="22"/>
      <c r="I6" s="23"/>
      <c r="J6" s="23"/>
      <c r="K6" s="22"/>
      <c r="L6" s="24" t="s">
        <v>39</v>
      </c>
      <c r="N6" s="16" t="s">
        <v>15</v>
      </c>
    </row>
    <row r="7" spans="1:14" s="31" customFormat="1" ht="9" x14ac:dyDescent="0.25">
      <c r="A7" s="26"/>
      <c r="B7" s="27" t="s">
        <v>16</v>
      </c>
      <c r="C7" s="28" t="s">
        <v>17</v>
      </c>
      <c r="D7" s="28" t="s">
        <v>18</v>
      </c>
      <c r="E7" s="27" t="s">
        <v>19</v>
      </c>
      <c r="F7" s="28" t="s">
        <v>113</v>
      </c>
      <c r="G7" s="28" t="s">
        <v>22</v>
      </c>
      <c r="H7" s="28"/>
      <c r="I7" s="28" t="s">
        <v>23</v>
      </c>
      <c r="J7" s="28"/>
      <c r="K7" s="28" t="s">
        <v>114</v>
      </c>
      <c r="L7" s="28"/>
    </row>
    <row r="8" spans="1:14" s="31" customFormat="1" ht="8.25" x14ac:dyDescent="0.25">
      <c r="A8" s="33"/>
      <c r="B8" s="34"/>
      <c r="C8" s="35"/>
      <c r="D8" s="35"/>
      <c r="E8" s="36"/>
      <c r="F8" s="37"/>
      <c r="G8" s="35"/>
      <c r="H8" s="35"/>
      <c r="I8" s="35"/>
      <c r="J8" s="35"/>
      <c r="K8" s="35"/>
      <c r="L8" s="35"/>
    </row>
    <row r="9" spans="1:14" s="85" customFormat="1" x14ac:dyDescent="0.2">
      <c r="A9" s="193">
        <v>1</v>
      </c>
      <c r="B9" s="39">
        <v>13068045</v>
      </c>
      <c r="C9" s="40">
        <v>0</v>
      </c>
      <c r="D9" s="40">
        <v>0</v>
      </c>
      <c r="E9" s="41">
        <v>1</v>
      </c>
      <c r="F9" s="42" t="s">
        <v>115</v>
      </c>
      <c r="G9" s="194"/>
      <c r="H9" s="194"/>
      <c r="I9" s="194"/>
      <c r="J9" s="194"/>
      <c r="K9" s="194"/>
      <c r="L9" s="44">
        <v>2</v>
      </c>
      <c r="M9" s="46">
        <v>431</v>
      </c>
      <c r="N9" s="58" t="e">
        <f ca="1">jugador($F9)</f>
        <v>#NAME?</v>
      </c>
    </row>
    <row r="10" spans="1:14" s="85" customFormat="1" x14ac:dyDescent="0.25">
      <c r="A10" s="195"/>
      <c r="B10" s="196"/>
      <c r="C10" s="197"/>
      <c r="D10" s="197"/>
      <c r="E10" s="198"/>
      <c r="F10" s="199"/>
      <c r="G10" s="223" t="s">
        <v>116</v>
      </c>
      <c r="H10" s="200">
        <v>13068045</v>
      </c>
      <c r="I10" s="201"/>
      <c r="J10" s="201"/>
      <c r="K10" s="198"/>
      <c r="L10" s="198"/>
      <c r="M10" s="58"/>
      <c r="N10" s="58"/>
    </row>
    <row r="11" spans="1:14" s="85" customFormat="1" x14ac:dyDescent="0.25">
      <c r="A11" s="195">
        <v>2</v>
      </c>
      <c r="B11" s="202" t="s">
        <v>24</v>
      </c>
      <c r="C11" s="203" t="s">
        <v>24</v>
      </c>
      <c r="D11" s="203" t="s">
        <v>24</v>
      </c>
      <c r="E11" s="204"/>
      <c r="F11" s="205" t="s">
        <v>25</v>
      </c>
      <c r="G11" s="206"/>
      <c r="H11" s="200"/>
      <c r="I11" s="201"/>
      <c r="J11" s="201"/>
      <c r="K11" s="198"/>
      <c r="L11" s="198"/>
      <c r="M11" s="46" t="s">
        <v>24</v>
      </c>
      <c r="N11" s="58" t="e">
        <f ca="1">jugador($F11)</f>
        <v>#NAME?</v>
      </c>
    </row>
    <row r="12" spans="1:14" s="85" customFormat="1" x14ac:dyDescent="0.25">
      <c r="A12" s="195"/>
      <c r="B12" s="196"/>
      <c r="C12" s="197"/>
      <c r="D12" s="197"/>
      <c r="E12" s="207"/>
      <c r="F12" s="208"/>
      <c r="G12" s="209"/>
      <c r="H12" s="200"/>
      <c r="I12" s="210"/>
      <c r="J12" s="211">
        <v>7777777</v>
      </c>
      <c r="K12" s="201"/>
      <c r="L12" s="198"/>
      <c r="M12" s="58"/>
      <c r="N12" s="58"/>
    </row>
    <row r="13" spans="1:14" s="85" customFormat="1" x14ac:dyDescent="0.25">
      <c r="A13" s="193">
        <v>3</v>
      </c>
      <c r="B13" s="202">
        <v>5912705</v>
      </c>
      <c r="C13" s="203">
        <v>5550</v>
      </c>
      <c r="D13" s="203">
        <v>0</v>
      </c>
      <c r="E13" s="204">
        <v>4</v>
      </c>
      <c r="F13" s="212" t="s">
        <v>117</v>
      </c>
      <c r="G13" s="213" t="s">
        <v>116</v>
      </c>
      <c r="H13" s="200"/>
      <c r="I13" s="206"/>
      <c r="J13" s="200"/>
      <c r="K13" s="201"/>
      <c r="L13" s="198"/>
      <c r="M13" s="46">
        <v>2</v>
      </c>
      <c r="N13" s="58" t="e">
        <f ca="1">jugador($F13)</f>
        <v>#NAME?</v>
      </c>
    </row>
    <row r="14" spans="1:14" s="85" customFormat="1" x14ac:dyDescent="0.25">
      <c r="A14" s="195"/>
      <c r="B14" s="196"/>
      <c r="C14" s="197"/>
      <c r="D14" s="197"/>
      <c r="E14" s="207"/>
      <c r="F14" s="199"/>
      <c r="G14" s="214"/>
      <c r="H14" s="211">
        <v>7777777</v>
      </c>
      <c r="I14" s="209"/>
      <c r="J14" s="200"/>
      <c r="K14" s="201"/>
      <c r="L14" s="198"/>
      <c r="M14" s="58"/>
      <c r="N14" s="58"/>
    </row>
    <row r="15" spans="1:14" s="85" customFormat="1" x14ac:dyDescent="0.25">
      <c r="A15" s="195">
        <v>4</v>
      </c>
      <c r="B15" s="202">
        <v>16403157</v>
      </c>
      <c r="C15" s="203">
        <v>0</v>
      </c>
      <c r="D15" s="203" t="s">
        <v>95</v>
      </c>
      <c r="E15" s="204">
        <v>7</v>
      </c>
      <c r="F15" s="205" t="s">
        <v>118</v>
      </c>
      <c r="G15" s="201" t="s">
        <v>222</v>
      </c>
      <c r="H15" s="200"/>
      <c r="I15" s="209"/>
      <c r="J15" s="200"/>
      <c r="K15" s="201"/>
      <c r="L15" s="198"/>
      <c r="M15" s="46">
        <v>0</v>
      </c>
      <c r="N15" s="58" t="e">
        <f ca="1">jugador($F15)</f>
        <v>#NAME?</v>
      </c>
    </row>
    <row r="16" spans="1:14" s="85" customFormat="1" x14ac:dyDescent="0.25">
      <c r="A16" s="195"/>
      <c r="B16" s="196"/>
      <c r="C16" s="197"/>
      <c r="D16" s="197"/>
      <c r="E16" s="198"/>
      <c r="F16" s="208"/>
      <c r="G16" s="198"/>
      <c r="H16" s="200"/>
      <c r="I16" s="209"/>
      <c r="J16" s="200"/>
      <c r="K16" s="210"/>
      <c r="L16" s="200">
        <v>7777777</v>
      </c>
      <c r="M16" s="58"/>
      <c r="N16" s="58"/>
    </row>
    <row r="17" spans="1:14" s="85" customFormat="1" x14ac:dyDescent="0.25">
      <c r="A17" s="195">
        <v>5</v>
      </c>
      <c r="B17" s="202">
        <v>5912680</v>
      </c>
      <c r="C17" s="203">
        <v>0</v>
      </c>
      <c r="D17" s="203">
        <v>0</v>
      </c>
      <c r="E17" s="204">
        <v>5</v>
      </c>
      <c r="F17" s="212" t="s">
        <v>119</v>
      </c>
      <c r="G17" s="198"/>
      <c r="H17" s="200"/>
      <c r="I17" s="209"/>
      <c r="J17" s="200"/>
      <c r="K17" s="215" t="s">
        <v>186</v>
      </c>
      <c r="L17" s="198"/>
      <c r="M17" s="46">
        <v>0</v>
      </c>
      <c r="N17" s="58" t="e">
        <f ca="1">jugador($F17)</f>
        <v>#NAME?</v>
      </c>
    </row>
    <row r="18" spans="1:14" s="85" customFormat="1" x14ac:dyDescent="0.25">
      <c r="A18" s="195"/>
      <c r="B18" s="196"/>
      <c r="C18" s="197"/>
      <c r="D18" s="197"/>
      <c r="E18" s="198"/>
      <c r="F18" s="199"/>
      <c r="G18" s="198" t="s">
        <v>232</v>
      </c>
      <c r="H18" s="200">
        <v>12057271</v>
      </c>
      <c r="I18" s="209"/>
      <c r="J18" s="200"/>
      <c r="K18" s="201"/>
      <c r="L18" s="198"/>
      <c r="M18" s="58"/>
      <c r="N18" s="58"/>
    </row>
    <row r="19" spans="1:14" s="85" customFormat="1" x14ac:dyDescent="0.25">
      <c r="A19" s="193">
        <v>6</v>
      </c>
      <c r="B19" s="202">
        <v>12057271</v>
      </c>
      <c r="C19" s="203">
        <v>0</v>
      </c>
      <c r="D19" s="203">
        <v>0</v>
      </c>
      <c r="E19" s="204">
        <v>3</v>
      </c>
      <c r="F19" s="205" t="s">
        <v>120</v>
      </c>
      <c r="G19" s="206" t="s">
        <v>213</v>
      </c>
      <c r="H19" s="200"/>
      <c r="I19" s="213">
        <v>0</v>
      </c>
      <c r="J19" s="200"/>
      <c r="K19" s="201"/>
      <c r="L19" s="198"/>
      <c r="M19" s="46">
        <v>109</v>
      </c>
      <c r="N19" s="58" t="e">
        <f ca="1">jugador($F19)</f>
        <v>#NAME?</v>
      </c>
    </row>
    <row r="20" spans="1:14" s="85" customFormat="1" x14ac:dyDescent="0.25">
      <c r="A20" s="195"/>
      <c r="B20" s="196"/>
      <c r="C20" s="197"/>
      <c r="D20" s="197"/>
      <c r="E20" s="207"/>
      <c r="F20" s="208"/>
      <c r="G20" s="209"/>
      <c r="H20" s="200"/>
      <c r="I20" s="214"/>
      <c r="J20" s="211">
        <v>12057271</v>
      </c>
      <c r="K20" s="201"/>
      <c r="L20" s="198"/>
      <c r="M20" s="58"/>
      <c r="N20" s="58"/>
    </row>
    <row r="21" spans="1:14" s="85" customFormat="1" x14ac:dyDescent="0.25">
      <c r="A21" s="195">
        <v>7</v>
      </c>
      <c r="B21" s="202">
        <v>16403107</v>
      </c>
      <c r="C21" s="203">
        <v>0</v>
      </c>
      <c r="D21" s="203" t="s">
        <v>95</v>
      </c>
      <c r="E21" s="204">
        <v>6</v>
      </c>
      <c r="F21" s="212" t="s">
        <v>121</v>
      </c>
      <c r="G21" s="213">
        <v>0</v>
      </c>
      <c r="H21" s="200"/>
      <c r="I21" s="198" t="s">
        <v>185</v>
      </c>
      <c r="J21" s="198"/>
      <c r="K21" s="201"/>
      <c r="L21" s="198"/>
      <c r="M21" s="46">
        <v>0</v>
      </c>
      <c r="N21" s="58" t="e">
        <f ca="1">jugador($F21)</f>
        <v>#NAME?</v>
      </c>
    </row>
    <row r="22" spans="1:14" s="85" customFormat="1" x14ac:dyDescent="0.25">
      <c r="A22" s="195"/>
      <c r="B22" s="196"/>
      <c r="C22" s="197"/>
      <c r="D22" s="197"/>
      <c r="E22" s="207"/>
      <c r="F22" s="199"/>
      <c r="G22" s="270" t="s">
        <v>233</v>
      </c>
      <c r="H22" s="211">
        <v>5904752</v>
      </c>
      <c r="I22" s="201"/>
      <c r="J22" s="201"/>
      <c r="K22" s="201"/>
      <c r="L22" s="198"/>
      <c r="M22" s="58"/>
      <c r="N22" s="58"/>
    </row>
    <row r="23" spans="1:14" s="85" customFormat="1" x14ac:dyDescent="0.25">
      <c r="A23" s="193">
        <v>8</v>
      </c>
      <c r="B23" s="202">
        <v>5904752</v>
      </c>
      <c r="C23" s="203">
        <v>1071</v>
      </c>
      <c r="D23" s="203">
        <v>0</v>
      </c>
      <c r="E23" s="216">
        <v>2</v>
      </c>
      <c r="F23" s="205" t="s">
        <v>122</v>
      </c>
      <c r="G23" s="201" t="s">
        <v>234</v>
      </c>
      <c r="H23" s="201"/>
      <c r="I23" s="201"/>
      <c r="J23" s="201"/>
      <c r="K23" s="201"/>
      <c r="L23" s="198"/>
      <c r="M23" s="46">
        <v>116</v>
      </c>
      <c r="N23" s="58" t="e">
        <f ca="1">jugador($F23)</f>
        <v>#NAME?</v>
      </c>
    </row>
    <row r="24" spans="1:14" s="85" customFormat="1" ht="13.5" thickBot="1" x14ac:dyDescent="0.3">
      <c r="A24" s="279" t="s">
        <v>26</v>
      </c>
      <c r="B24" s="279"/>
      <c r="C24" s="198"/>
      <c r="D24" s="198"/>
      <c r="E24" s="207"/>
      <c r="F24" s="194"/>
      <c r="G24" s="198"/>
      <c r="H24" s="198"/>
      <c r="I24" s="201"/>
      <c r="J24" s="201"/>
      <c r="K24" s="217"/>
      <c r="L24" s="218"/>
    </row>
    <row r="25" spans="1:14" s="91" customFormat="1" x14ac:dyDescent="0.2">
      <c r="A25" s="280" t="s">
        <v>27</v>
      </c>
      <c r="B25" s="281"/>
      <c r="C25" s="281"/>
      <c r="D25" s="282"/>
      <c r="E25" s="87" t="s">
        <v>28</v>
      </c>
      <c r="F25" s="88" t="s">
        <v>29</v>
      </c>
      <c r="G25" s="283" t="s">
        <v>30</v>
      </c>
      <c r="H25" s="284"/>
      <c r="I25" s="285"/>
      <c r="J25" s="89"/>
      <c r="K25" s="284" t="s">
        <v>31</v>
      </c>
      <c r="L25" s="286"/>
    </row>
    <row r="26" spans="1:14" s="91" customFormat="1" ht="13.5" thickBot="1" x14ac:dyDescent="0.25">
      <c r="A26" s="287" t="s">
        <v>51</v>
      </c>
      <c r="B26" s="288"/>
      <c r="C26" s="288"/>
      <c r="D26" s="289"/>
      <c r="E26" s="219">
        <v>1</v>
      </c>
      <c r="F26" s="93" t="s">
        <v>115</v>
      </c>
      <c r="G26" s="290"/>
      <c r="H26" s="291"/>
      <c r="I26" s="292"/>
      <c r="J26" s="94"/>
      <c r="K26" s="291"/>
      <c r="L26" s="293"/>
    </row>
    <row r="27" spans="1:14" s="91" customFormat="1" x14ac:dyDescent="0.2">
      <c r="A27" s="294" t="s">
        <v>32</v>
      </c>
      <c r="B27" s="295"/>
      <c r="C27" s="295"/>
      <c r="D27" s="296"/>
      <c r="E27" s="220">
        <v>2</v>
      </c>
      <c r="F27" s="96" t="s">
        <v>122</v>
      </c>
      <c r="G27" s="290"/>
      <c r="H27" s="291"/>
      <c r="I27" s="292"/>
      <c r="J27" s="94"/>
      <c r="K27" s="291"/>
      <c r="L27" s="293"/>
    </row>
    <row r="28" spans="1:14" s="91" customFormat="1" ht="13.5" thickBot="1" x14ac:dyDescent="0.25">
      <c r="A28" s="297" t="s">
        <v>194</v>
      </c>
      <c r="B28" s="298"/>
      <c r="C28" s="298"/>
      <c r="D28" s="299"/>
      <c r="E28" s="220"/>
      <c r="F28" s="96"/>
      <c r="G28" s="290"/>
      <c r="H28" s="291"/>
      <c r="I28" s="292"/>
      <c r="J28" s="94"/>
      <c r="K28" s="291"/>
      <c r="L28" s="293"/>
    </row>
    <row r="29" spans="1:14" s="91" customFormat="1" x14ac:dyDescent="0.2">
      <c r="A29" s="280" t="s">
        <v>33</v>
      </c>
      <c r="B29" s="281"/>
      <c r="C29" s="281"/>
      <c r="D29" s="282"/>
      <c r="E29" s="220"/>
      <c r="F29" s="96"/>
      <c r="G29" s="290"/>
      <c r="H29" s="291"/>
      <c r="I29" s="292"/>
      <c r="J29" s="94"/>
      <c r="K29" s="291"/>
      <c r="L29" s="293"/>
    </row>
    <row r="30" spans="1:14" s="91" customFormat="1" ht="13.5" thickBot="1" x14ac:dyDescent="0.25">
      <c r="A30" s="300"/>
      <c r="B30" s="301"/>
      <c r="C30" s="301"/>
      <c r="D30" s="302"/>
      <c r="E30" s="97"/>
      <c r="F30" s="98"/>
      <c r="G30" s="290"/>
      <c r="H30" s="291"/>
      <c r="I30" s="292"/>
      <c r="J30" s="94"/>
      <c r="K30" s="291"/>
      <c r="L30" s="293"/>
    </row>
    <row r="31" spans="1:14" s="91" customFormat="1" x14ac:dyDescent="0.2">
      <c r="A31" s="280" t="s">
        <v>34</v>
      </c>
      <c r="B31" s="281"/>
      <c r="C31" s="281"/>
      <c r="D31" s="282"/>
      <c r="E31" s="97"/>
      <c r="F31" s="98"/>
      <c r="G31" s="290"/>
      <c r="H31" s="291"/>
      <c r="I31" s="292"/>
      <c r="J31" s="94"/>
      <c r="K31" s="291"/>
      <c r="L31" s="293"/>
    </row>
    <row r="32" spans="1:14" s="91" customFormat="1" x14ac:dyDescent="0.2">
      <c r="A32" s="303" t="s">
        <v>39</v>
      </c>
      <c r="B32" s="304"/>
      <c r="C32" s="304"/>
      <c r="D32" s="305"/>
      <c r="E32" s="97"/>
      <c r="F32" s="98"/>
      <c r="G32" s="290"/>
      <c r="H32" s="291"/>
      <c r="I32" s="292"/>
      <c r="J32" s="94"/>
      <c r="K32" s="291"/>
      <c r="L32" s="293"/>
    </row>
    <row r="33" spans="1:12" s="91" customFormat="1" ht="13.5" thickBot="1" x14ac:dyDescent="0.25">
      <c r="A33" s="306" t="s">
        <v>55</v>
      </c>
      <c r="B33" s="307"/>
      <c r="C33" s="307"/>
      <c r="D33" s="308"/>
      <c r="E33" s="99"/>
      <c r="F33" s="100"/>
      <c r="G33" s="309"/>
      <c r="H33" s="310"/>
      <c r="I33" s="311"/>
      <c r="J33" s="101"/>
      <c r="K33" s="310"/>
      <c r="L33" s="312"/>
    </row>
    <row r="34" spans="1:12" s="91" customFormat="1" x14ac:dyDescent="0.2">
      <c r="B34" s="102" t="s">
        <v>35</v>
      </c>
      <c r="F34" s="103"/>
      <c r="G34" s="103"/>
      <c r="H34" s="103"/>
      <c r="I34" s="104"/>
      <c r="J34" s="104"/>
      <c r="K34" s="313" t="s">
        <v>36</v>
      </c>
      <c r="L34" s="313"/>
    </row>
    <row r="35" spans="1:12" s="91" customFormat="1" x14ac:dyDescent="0.2">
      <c r="F35" s="105" t="s">
        <v>37</v>
      </c>
      <c r="G35" s="314" t="s">
        <v>38</v>
      </c>
      <c r="H35" s="314"/>
      <c r="I35" s="314"/>
      <c r="J35" s="106"/>
      <c r="K35" s="103"/>
      <c r="L35" s="104"/>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4:B24"/>
    <mergeCell ref="A25:D25"/>
    <mergeCell ref="G25:I25"/>
    <mergeCell ref="K25:L25"/>
    <mergeCell ref="A26:D26"/>
    <mergeCell ref="G26:I26"/>
    <mergeCell ref="K26:L26"/>
    <mergeCell ref="A6:E6"/>
    <mergeCell ref="A1:L1"/>
    <mergeCell ref="A2:L2"/>
    <mergeCell ref="A3:E3"/>
    <mergeCell ref="A4:E4"/>
    <mergeCell ref="A5:E5"/>
  </mergeCells>
  <conditionalFormatting sqref="F9 B9:D9 B11:D11 F11 F13 B13:D13 B15:D15 F15 F17 B17:D17 B19:D19 F19 F21 B21:D21 B23:D23 F23">
    <cfRule type="expression" dxfId="7" priority="1" stopIfTrue="1">
      <formula>AND($E9&lt;=$L$9,$M9&gt;0,$E9&gt;0,$D9&lt;&gt;"LL",$D9&lt;&gt;"Alt")</formula>
    </cfRule>
  </conditionalFormatting>
  <conditionalFormatting sqref="E9 E11 E13 E15 E17 E19 E21 E23">
    <cfRule type="expression" dxfId="6" priority="2" stopIfTrue="1">
      <formula>AND($E9&lt;=$L$9,$M9&gt;0,$D9&lt;&gt;"LL")</formula>
    </cfRule>
  </conditionalFormatting>
  <dataValidations count="4">
    <dataValidation type="list" allowBlank="1" showInputMessage="1" showErrorMessage="1" sqref="G14 G22">
      <formula1>$N13:$N15</formula1>
    </dataValidation>
    <dataValidation type="list" allowBlank="1" showErrorMessage="1" promptTitle="Ganador" prompt="Seleccione el Jugador Ganador" sqref="G10">
      <formula1>$N9:$N11</formula1>
    </dataValidation>
    <dataValidation type="list" allowBlank="1" showInputMessage="1" showErrorMessage="1" sqref="I20 I12">
      <formula1>$G13:$G14</formula1>
    </dataValidation>
    <dataValidation type="list" allowBlank="1" showInputMessage="1" showErrorMessage="1" sqref="K16">
      <formula1>$I$19:$I$20</formula1>
    </dataValidation>
  </dataValidations>
  <pageMargins left="0.7" right="0.7" top="0.75" bottom="0.75" header="0.3" footer="0.3"/>
  <pageSetup paperSize="9"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topLeftCell="A25" workbookViewId="0">
      <selection activeCell="T60" sqref="T60"/>
    </sheetView>
  </sheetViews>
  <sheetFormatPr baseColWidth="10" defaultColWidth="9.140625" defaultRowHeight="12.75" x14ac:dyDescent="0.2"/>
  <cols>
    <col min="1" max="1" width="2.7109375" style="221" bestFit="1" customWidth="1"/>
    <col min="2" max="2" width="7.5703125" style="221" bestFit="1" customWidth="1"/>
    <col min="3" max="3" width="5.28515625" style="221" customWidth="1"/>
    <col min="4" max="4" width="4" style="221" customWidth="1"/>
    <col min="5" max="5" width="2.85546875" style="221" customWidth="1"/>
    <col min="6" max="6" width="26.85546875" style="221" customWidth="1"/>
    <col min="7" max="7" width="13.7109375" style="221" customWidth="1"/>
    <col min="8" max="8" width="17.5703125" style="221" hidden="1" customWidth="1"/>
    <col min="9" max="9" width="13.7109375" style="221" customWidth="1"/>
    <col min="10" max="10" width="12.7109375" style="221" hidden="1" customWidth="1"/>
    <col min="11" max="11" width="13.7109375" style="221" customWidth="1"/>
    <col min="12" max="12" width="15" style="221" hidden="1" customWidth="1"/>
    <col min="13" max="13" width="13.7109375" style="221" customWidth="1"/>
    <col min="14" max="14" width="10.28515625" style="221" hidden="1" customWidth="1"/>
    <col min="15" max="15" width="11.28515625" style="221" hidden="1" customWidth="1"/>
    <col min="16" max="16" width="13.140625" style="221" hidden="1" customWidth="1"/>
    <col min="17" max="17" width="16.140625" style="221" hidden="1" customWidth="1"/>
    <col min="18" max="16384" width="9.140625" style="221"/>
  </cols>
  <sheetData>
    <row r="1" spans="1:17" s="2" customFormat="1" ht="26.25" thickBot="1" x14ac:dyDescent="0.3">
      <c r="A1" s="273" t="s">
        <v>0</v>
      </c>
      <c r="B1" s="274"/>
      <c r="C1" s="274"/>
      <c r="D1" s="274"/>
      <c r="E1" s="274"/>
      <c r="F1" s="274"/>
      <c r="G1" s="274"/>
      <c r="H1" s="274"/>
      <c r="I1" s="274"/>
      <c r="J1" s="274"/>
      <c r="K1" s="274"/>
      <c r="L1" s="274"/>
      <c r="M1" s="275"/>
    </row>
    <row r="2" spans="1:17" s="4" customFormat="1" x14ac:dyDescent="0.2">
      <c r="A2" s="276" t="s">
        <v>1</v>
      </c>
      <c r="B2" s="276"/>
      <c r="C2" s="276"/>
      <c r="D2" s="276"/>
      <c r="E2" s="276"/>
      <c r="F2" s="276"/>
      <c r="G2" s="276"/>
      <c r="H2" s="276"/>
      <c r="I2" s="276"/>
      <c r="J2" s="276"/>
      <c r="K2" s="276"/>
      <c r="L2" s="276"/>
      <c r="M2" s="276"/>
    </row>
    <row r="3" spans="1:17" s="9" customFormat="1" ht="9" customHeight="1" x14ac:dyDescent="0.25">
      <c r="A3" s="277" t="s">
        <v>2</v>
      </c>
      <c r="B3" s="277"/>
      <c r="C3" s="277"/>
      <c r="D3" s="277"/>
      <c r="E3" s="277"/>
      <c r="F3" s="5" t="s">
        <v>3</v>
      </c>
      <c r="G3" s="5" t="s">
        <v>4</v>
      </c>
      <c r="H3" s="5"/>
      <c r="I3" s="6"/>
      <c r="J3" s="6"/>
      <c r="K3" s="5" t="s">
        <v>5</v>
      </c>
      <c r="L3" s="5"/>
      <c r="M3" s="108"/>
    </row>
    <row r="4" spans="1:17" s="16" customFormat="1" ht="11.25" x14ac:dyDescent="0.25">
      <c r="A4" s="278">
        <v>43003</v>
      </c>
      <c r="B4" s="278"/>
      <c r="C4" s="278"/>
      <c r="D4" s="278"/>
      <c r="E4" s="278"/>
      <c r="F4" s="10" t="s">
        <v>6</v>
      </c>
      <c r="G4" s="11" t="s">
        <v>7</v>
      </c>
      <c r="H4" s="10"/>
      <c r="I4" s="12"/>
      <c r="J4" s="12"/>
      <c r="K4" s="10" t="s">
        <v>8</v>
      </c>
      <c r="L4" s="10"/>
      <c r="M4" s="14"/>
      <c r="Q4" s="110" t="s">
        <v>129</v>
      </c>
    </row>
    <row r="5" spans="1:17" s="9" customFormat="1" ht="9" x14ac:dyDescent="0.25">
      <c r="A5" s="277" t="s">
        <v>9</v>
      </c>
      <c r="B5" s="277"/>
      <c r="C5" s="277"/>
      <c r="D5" s="277"/>
      <c r="E5" s="277"/>
      <c r="F5" s="18" t="s">
        <v>10</v>
      </c>
      <c r="G5" s="6" t="s">
        <v>11</v>
      </c>
      <c r="H5" s="6"/>
      <c r="I5" s="6"/>
      <c r="J5" s="6"/>
      <c r="K5" s="19" t="s">
        <v>12</v>
      </c>
      <c r="L5" s="19"/>
      <c r="M5" s="108"/>
      <c r="Q5" s="111"/>
    </row>
    <row r="6" spans="1:17" s="16" customFormat="1" ht="12" thickBot="1" x14ac:dyDescent="0.3">
      <c r="A6" s="272" t="s">
        <v>130</v>
      </c>
      <c r="B6" s="272"/>
      <c r="C6" s="272"/>
      <c r="D6" s="272"/>
      <c r="E6" s="272"/>
      <c r="F6" s="22" t="s">
        <v>131</v>
      </c>
      <c r="G6" s="22" t="s">
        <v>14</v>
      </c>
      <c r="H6" s="22"/>
      <c r="I6" s="23"/>
      <c r="J6" s="23"/>
      <c r="K6" s="24" t="s">
        <v>39</v>
      </c>
      <c r="L6" s="24"/>
      <c r="M6" s="237"/>
      <c r="Q6" s="110" t="s">
        <v>15</v>
      </c>
    </row>
    <row r="7" spans="1:17" s="31" customFormat="1" ht="9" x14ac:dyDescent="0.25">
      <c r="A7" s="113"/>
      <c r="B7" s="27" t="s">
        <v>16</v>
      </c>
      <c r="C7" s="28" t="s">
        <v>17</v>
      </c>
      <c r="D7" s="28" t="s">
        <v>18</v>
      </c>
      <c r="E7" s="27" t="s">
        <v>19</v>
      </c>
      <c r="F7" s="28" t="s">
        <v>20</v>
      </c>
      <c r="G7" s="114" t="s">
        <v>132</v>
      </c>
      <c r="H7" s="114"/>
      <c r="I7" s="114" t="s">
        <v>21</v>
      </c>
      <c r="J7" s="114"/>
      <c r="K7" s="114" t="s">
        <v>22</v>
      </c>
      <c r="L7" s="114"/>
      <c r="M7" s="114" t="s">
        <v>23</v>
      </c>
      <c r="Q7" s="115"/>
    </row>
    <row r="8" spans="1:17" s="31" customFormat="1" ht="8.4499999999999993" customHeight="1" x14ac:dyDescent="0.25">
      <c r="A8" s="238"/>
      <c r="B8" s="239"/>
      <c r="C8" s="35"/>
      <c r="D8" s="35"/>
      <c r="E8" s="239"/>
      <c r="F8" s="240"/>
      <c r="G8" s="239"/>
      <c r="H8" s="239"/>
      <c r="I8" s="239"/>
      <c r="J8" s="239"/>
      <c r="K8" s="239"/>
      <c r="L8" s="239"/>
      <c r="M8" s="239"/>
      <c r="Q8" s="115"/>
    </row>
    <row r="9" spans="1:17" s="85" customFormat="1" ht="9" customHeight="1" x14ac:dyDescent="0.2">
      <c r="A9" s="193">
        <v>1</v>
      </c>
      <c r="B9" s="39">
        <v>5956084</v>
      </c>
      <c r="C9" s="40">
        <v>0</v>
      </c>
      <c r="D9" s="40">
        <v>0</v>
      </c>
      <c r="E9" s="41">
        <v>1</v>
      </c>
      <c r="F9" s="42" t="s">
        <v>133</v>
      </c>
      <c r="G9" s="241"/>
      <c r="H9" s="241"/>
      <c r="I9" s="241"/>
      <c r="J9" s="241"/>
      <c r="K9" s="241"/>
      <c r="L9" s="241"/>
      <c r="M9" s="44">
        <v>4</v>
      </c>
      <c r="P9" s="46">
        <v>270</v>
      </c>
      <c r="Q9" s="46" t="s">
        <v>134</v>
      </c>
    </row>
    <row r="10" spans="1:17" s="85" customFormat="1" ht="9.6" customHeight="1" x14ac:dyDescent="0.25">
      <c r="A10" s="195"/>
      <c r="B10" s="242"/>
      <c r="C10" s="197"/>
      <c r="D10" s="197"/>
      <c r="E10" s="207"/>
      <c r="F10" s="199"/>
      <c r="G10" s="260" t="s">
        <v>134</v>
      </c>
      <c r="H10" s="244">
        <v>5956084</v>
      </c>
      <c r="I10" s="245"/>
      <c r="J10" s="245"/>
      <c r="K10" s="245"/>
      <c r="L10" s="245"/>
      <c r="M10" s="245"/>
      <c r="P10" s="58"/>
      <c r="Q10" s="46"/>
    </row>
    <row r="11" spans="1:17" s="85" customFormat="1" ht="9.6" customHeight="1" x14ac:dyDescent="0.25">
      <c r="A11" s="195">
        <v>2</v>
      </c>
      <c r="B11" s="39" t="s">
        <v>24</v>
      </c>
      <c r="C11" s="40" t="s">
        <v>24</v>
      </c>
      <c r="D11" s="40" t="s">
        <v>24</v>
      </c>
      <c r="E11" s="41"/>
      <c r="F11" s="59" t="s">
        <v>25</v>
      </c>
      <c r="G11" s="246"/>
      <c r="H11" s="244"/>
      <c r="I11" s="245"/>
      <c r="J11" s="245"/>
      <c r="K11" s="245"/>
      <c r="L11" s="245"/>
      <c r="M11" s="245"/>
      <c r="P11" s="46" t="s">
        <v>24</v>
      </c>
      <c r="Q11" s="46" t="s">
        <v>25</v>
      </c>
    </row>
    <row r="12" spans="1:17" s="85" customFormat="1" ht="9.6" customHeight="1" x14ac:dyDescent="0.25">
      <c r="A12" s="195"/>
      <c r="B12" s="242"/>
      <c r="C12" s="197"/>
      <c r="D12" s="197"/>
      <c r="E12" s="207"/>
      <c r="F12" s="208"/>
      <c r="G12" s="247"/>
      <c r="H12" s="244"/>
      <c r="I12" s="260" t="s">
        <v>134</v>
      </c>
      <c r="J12" s="244">
        <v>5895092</v>
      </c>
      <c r="K12" s="245"/>
      <c r="L12" s="245"/>
      <c r="M12" s="245"/>
      <c r="P12" s="58"/>
      <c r="Q12" s="46"/>
    </row>
    <row r="13" spans="1:17" s="85" customFormat="1" ht="9.6" customHeight="1" x14ac:dyDescent="0.25">
      <c r="A13" s="195">
        <v>3</v>
      </c>
      <c r="B13" s="39">
        <v>5895092</v>
      </c>
      <c r="C13" s="40">
        <v>16208</v>
      </c>
      <c r="D13" s="40">
        <v>0</v>
      </c>
      <c r="E13" s="41">
        <v>11</v>
      </c>
      <c r="F13" s="42" t="s">
        <v>135</v>
      </c>
      <c r="G13" s="248" t="s">
        <v>134</v>
      </c>
      <c r="H13" s="244"/>
      <c r="I13" s="246" t="s">
        <v>213</v>
      </c>
      <c r="J13" s="244"/>
      <c r="K13" s="245"/>
      <c r="L13" s="245"/>
      <c r="M13" s="245"/>
      <c r="P13" s="46">
        <v>2</v>
      </c>
      <c r="Q13" s="46" t="s">
        <v>136</v>
      </c>
    </row>
    <row r="14" spans="1:17" s="85" customFormat="1" ht="9.6" customHeight="1" x14ac:dyDescent="0.25">
      <c r="A14" s="195"/>
      <c r="B14" s="249"/>
      <c r="C14" s="197"/>
      <c r="D14" s="197"/>
      <c r="E14" s="207"/>
      <c r="F14" s="199"/>
      <c r="G14" s="250" t="s">
        <v>136</v>
      </c>
      <c r="H14" s="244">
        <v>5895092</v>
      </c>
      <c r="I14" s="247"/>
      <c r="J14" s="244"/>
      <c r="K14" s="245"/>
      <c r="L14" s="245"/>
      <c r="M14" s="245"/>
      <c r="P14" s="58"/>
      <c r="Q14" s="46"/>
    </row>
    <row r="15" spans="1:17" s="85" customFormat="1" ht="9.6" customHeight="1" x14ac:dyDescent="0.25">
      <c r="A15" s="195">
        <v>4</v>
      </c>
      <c r="B15" s="39" t="s">
        <v>24</v>
      </c>
      <c r="C15" s="40" t="s">
        <v>24</v>
      </c>
      <c r="D15" s="40" t="s">
        <v>24</v>
      </c>
      <c r="E15" s="41"/>
      <c r="F15" s="59" t="s">
        <v>25</v>
      </c>
      <c r="G15" s="245"/>
      <c r="H15" s="244"/>
      <c r="I15" s="251"/>
      <c r="J15" s="244"/>
      <c r="K15" s="245"/>
      <c r="L15" s="245"/>
      <c r="M15" s="245"/>
      <c r="P15" s="46" t="s">
        <v>24</v>
      </c>
      <c r="Q15" s="46" t="s">
        <v>25</v>
      </c>
    </row>
    <row r="16" spans="1:17" s="85" customFormat="1" ht="9.6" customHeight="1" x14ac:dyDescent="0.25">
      <c r="A16" s="195"/>
      <c r="B16" s="242"/>
      <c r="C16" s="197"/>
      <c r="D16" s="197"/>
      <c r="E16" s="207"/>
      <c r="F16" s="208"/>
      <c r="G16" s="245"/>
      <c r="H16" s="244"/>
      <c r="I16" s="247"/>
      <c r="J16" s="244"/>
      <c r="K16" s="243"/>
      <c r="L16" s="244">
        <v>5895092</v>
      </c>
      <c r="M16" s="245"/>
      <c r="P16" s="58"/>
      <c r="Q16" s="46"/>
    </row>
    <row r="17" spans="1:17" s="85" customFormat="1" ht="9.6" customHeight="1" x14ac:dyDescent="0.25">
      <c r="A17" s="195">
        <v>5</v>
      </c>
      <c r="B17" s="39">
        <v>5954319</v>
      </c>
      <c r="C17" s="40">
        <v>0</v>
      </c>
      <c r="D17" s="40">
        <v>0</v>
      </c>
      <c r="E17" s="41">
        <v>17</v>
      </c>
      <c r="F17" s="42" t="s">
        <v>137</v>
      </c>
      <c r="G17" s="245"/>
      <c r="H17" s="244"/>
      <c r="I17" s="251"/>
      <c r="J17" s="244"/>
      <c r="K17" s="246"/>
      <c r="L17" s="244"/>
      <c r="M17" s="245"/>
      <c r="P17" s="46">
        <v>0</v>
      </c>
      <c r="Q17" s="46" t="s">
        <v>138</v>
      </c>
    </row>
    <row r="18" spans="1:17" s="85" customFormat="1" ht="9.6" customHeight="1" x14ac:dyDescent="0.25">
      <c r="A18" s="195"/>
      <c r="B18" s="242"/>
      <c r="C18" s="197"/>
      <c r="D18" s="197"/>
      <c r="E18" s="207"/>
      <c r="F18" s="199"/>
      <c r="G18" s="243" t="s">
        <v>138</v>
      </c>
      <c r="H18" s="244">
        <v>5935418</v>
      </c>
      <c r="I18" s="251"/>
      <c r="J18" s="244"/>
      <c r="K18" s="251"/>
      <c r="L18" s="244"/>
      <c r="M18" s="245"/>
      <c r="P18" s="58"/>
      <c r="Q18" s="46"/>
    </row>
    <row r="19" spans="1:17" s="85" customFormat="1" ht="9.6" customHeight="1" x14ac:dyDescent="0.25">
      <c r="A19" s="195">
        <v>6</v>
      </c>
      <c r="B19" s="39">
        <v>5935418</v>
      </c>
      <c r="C19" s="40">
        <v>0</v>
      </c>
      <c r="D19" s="40">
        <v>0</v>
      </c>
      <c r="E19" s="41">
        <v>6</v>
      </c>
      <c r="F19" s="59" t="s">
        <v>139</v>
      </c>
      <c r="G19" s="246" t="s">
        <v>195</v>
      </c>
      <c r="H19" s="244"/>
      <c r="I19" s="248">
        <v>0</v>
      </c>
      <c r="J19" s="244"/>
      <c r="K19" s="251"/>
      <c r="L19" s="244"/>
      <c r="M19" s="245"/>
      <c r="P19" s="46">
        <v>89</v>
      </c>
      <c r="Q19" s="46" t="s">
        <v>140</v>
      </c>
    </row>
    <row r="20" spans="1:17" s="85" customFormat="1" ht="9.6" customHeight="1" x14ac:dyDescent="0.25">
      <c r="A20" s="195"/>
      <c r="B20" s="242"/>
      <c r="C20" s="197"/>
      <c r="D20" s="197"/>
      <c r="E20" s="207"/>
      <c r="F20" s="208"/>
      <c r="G20" s="247"/>
      <c r="H20" s="244"/>
      <c r="I20" s="250" t="s">
        <v>141</v>
      </c>
      <c r="J20" s="244">
        <v>5935418</v>
      </c>
      <c r="K20" s="251"/>
      <c r="L20" s="244"/>
      <c r="M20" s="245"/>
      <c r="P20" s="58"/>
      <c r="Q20" s="46"/>
    </row>
    <row r="21" spans="1:17" s="85" customFormat="1" ht="9.6" customHeight="1" x14ac:dyDescent="0.25">
      <c r="A21" s="195">
        <v>7</v>
      </c>
      <c r="B21" s="39" t="s">
        <v>24</v>
      </c>
      <c r="C21" s="40" t="s">
        <v>24</v>
      </c>
      <c r="D21" s="40" t="s">
        <v>24</v>
      </c>
      <c r="E21" s="41"/>
      <c r="F21" s="42" t="s">
        <v>25</v>
      </c>
      <c r="G21" s="248">
        <v>0</v>
      </c>
      <c r="H21" s="244"/>
      <c r="I21" s="252" t="s">
        <v>213</v>
      </c>
      <c r="J21" s="244"/>
      <c r="K21" s="251"/>
      <c r="L21" s="244"/>
      <c r="M21" s="245"/>
      <c r="P21" s="46" t="s">
        <v>24</v>
      </c>
      <c r="Q21" s="46" t="s">
        <v>25</v>
      </c>
    </row>
    <row r="22" spans="1:17" s="85" customFormat="1" ht="9.6" customHeight="1" x14ac:dyDescent="0.25">
      <c r="A22" s="195"/>
      <c r="B22" s="242"/>
      <c r="C22" s="197"/>
      <c r="D22" s="197"/>
      <c r="E22" s="207"/>
      <c r="F22" s="199"/>
      <c r="G22" s="250" t="s">
        <v>141</v>
      </c>
      <c r="H22" s="244">
        <v>3621374</v>
      </c>
      <c r="I22" s="253"/>
      <c r="J22" s="244"/>
      <c r="K22" s="251"/>
      <c r="L22" s="244"/>
      <c r="M22" s="245"/>
      <c r="P22" s="58"/>
      <c r="Q22" s="46"/>
    </row>
    <row r="23" spans="1:17" s="85" customFormat="1" ht="9.6" customHeight="1" x14ac:dyDescent="0.25">
      <c r="A23" s="195">
        <v>8</v>
      </c>
      <c r="B23" s="39">
        <v>3621374</v>
      </c>
      <c r="C23" s="40">
        <v>0</v>
      </c>
      <c r="D23" s="40">
        <v>0</v>
      </c>
      <c r="E23" s="41">
        <v>16</v>
      </c>
      <c r="F23" s="59" t="s">
        <v>142</v>
      </c>
      <c r="G23" s="245"/>
      <c r="H23" s="244"/>
      <c r="I23" s="252"/>
      <c r="J23" s="244"/>
      <c r="K23" s="251"/>
      <c r="L23" s="244"/>
      <c r="M23" s="245"/>
      <c r="P23" s="46">
        <v>0</v>
      </c>
      <c r="Q23" s="46" t="s">
        <v>141</v>
      </c>
    </row>
    <row r="24" spans="1:17" s="85" customFormat="1" ht="9.6" customHeight="1" x14ac:dyDescent="0.25">
      <c r="A24" s="195"/>
      <c r="B24" s="242"/>
      <c r="C24" s="197"/>
      <c r="D24" s="197"/>
      <c r="E24" s="198"/>
      <c r="F24" s="208"/>
      <c r="G24" s="245"/>
      <c r="H24" s="244"/>
      <c r="I24" s="252"/>
      <c r="J24" s="244"/>
      <c r="K24" s="247"/>
      <c r="L24" s="244"/>
      <c r="M24" s="243"/>
      <c r="N24" s="78">
        <v>5895092</v>
      </c>
      <c r="O24" s="254"/>
      <c r="P24" s="79"/>
      <c r="Q24" s="254"/>
    </row>
    <row r="25" spans="1:17" s="85" customFormat="1" ht="9.6" customHeight="1" x14ac:dyDescent="0.25">
      <c r="A25" s="193">
        <v>9</v>
      </c>
      <c r="B25" s="39">
        <v>5881679</v>
      </c>
      <c r="C25" s="40">
        <v>0</v>
      </c>
      <c r="D25" s="40">
        <v>0</v>
      </c>
      <c r="E25" s="41">
        <v>4</v>
      </c>
      <c r="F25" s="42" t="s">
        <v>143</v>
      </c>
      <c r="G25" s="245"/>
      <c r="H25" s="244"/>
      <c r="I25" s="252"/>
      <c r="J25" s="244"/>
      <c r="K25" s="251"/>
      <c r="L25" s="244"/>
      <c r="M25" s="255" t="s">
        <v>196</v>
      </c>
      <c r="N25" s="254"/>
      <c r="O25" s="254"/>
      <c r="P25" s="46">
        <v>144</v>
      </c>
      <c r="Q25" s="46" t="s">
        <v>144</v>
      </c>
    </row>
    <row r="26" spans="1:17" s="85" customFormat="1" ht="9.6" customHeight="1" x14ac:dyDescent="0.25">
      <c r="A26" s="195"/>
      <c r="B26" s="242"/>
      <c r="C26" s="197"/>
      <c r="D26" s="197"/>
      <c r="E26" s="207"/>
      <c r="F26" s="199"/>
      <c r="G26" s="260" t="s">
        <v>144</v>
      </c>
      <c r="H26" s="244">
        <v>5881679</v>
      </c>
      <c r="I26" s="252"/>
      <c r="J26" s="244"/>
      <c r="K26" s="251"/>
      <c r="L26" s="244"/>
      <c r="M26" s="251"/>
      <c r="N26" s="254"/>
      <c r="O26" s="254"/>
      <c r="P26" s="58"/>
      <c r="Q26" s="254"/>
    </row>
    <row r="27" spans="1:17" s="85" customFormat="1" ht="9.6" customHeight="1" x14ac:dyDescent="0.25">
      <c r="A27" s="195">
        <v>10</v>
      </c>
      <c r="B27" s="39" t="s">
        <v>24</v>
      </c>
      <c r="C27" s="40" t="s">
        <v>24</v>
      </c>
      <c r="D27" s="40" t="s">
        <v>24</v>
      </c>
      <c r="E27" s="41"/>
      <c r="F27" s="59" t="s">
        <v>25</v>
      </c>
      <c r="G27" s="246"/>
      <c r="H27" s="244"/>
      <c r="I27" s="252"/>
      <c r="J27" s="244"/>
      <c r="K27" s="251"/>
      <c r="L27" s="244"/>
      <c r="M27" s="251"/>
      <c r="N27" s="254"/>
      <c r="O27" s="254"/>
      <c r="P27" s="46" t="s">
        <v>24</v>
      </c>
      <c r="Q27" s="46" t="s">
        <v>25</v>
      </c>
    </row>
    <row r="28" spans="1:17" s="85" customFormat="1" ht="9.6" customHeight="1" x14ac:dyDescent="0.25">
      <c r="A28" s="195"/>
      <c r="B28" s="242"/>
      <c r="C28" s="197"/>
      <c r="D28" s="197"/>
      <c r="E28" s="207"/>
      <c r="F28" s="208"/>
      <c r="G28" s="247"/>
      <c r="H28" s="244"/>
      <c r="I28" s="243" t="s">
        <v>146</v>
      </c>
      <c r="J28" s="244">
        <v>16400856</v>
      </c>
      <c r="K28" s="251"/>
      <c r="L28" s="244"/>
      <c r="M28" s="251"/>
      <c r="N28" s="254"/>
      <c r="O28" s="254"/>
      <c r="P28" s="58"/>
      <c r="Q28" s="254"/>
    </row>
    <row r="29" spans="1:17" s="85" customFormat="1" ht="9.6" customHeight="1" x14ac:dyDescent="0.25">
      <c r="A29" s="195">
        <v>11</v>
      </c>
      <c r="B29" s="39">
        <v>16400856</v>
      </c>
      <c r="C29" s="40">
        <v>0</v>
      </c>
      <c r="D29" s="40">
        <v>0</v>
      </c>
      <c r="E29" s="41">
        <v>15</v>
      </c>
      <c r="F29" s="42" t="s">
        <v>145</v>
      </c>
      <c r="G29" s="248" t="s">
        <v>144</v>
      </c>
      <c r="H29" s="244"/>
      <c r="I29" s="246" t="s">
        <v>195</v>
      </c>
      <c r="J29" s="244"/>
      <c r="K29" s="251"/>
      <c r="L29" s="244"/>
      <c r="M29" s="251"/>
      <c r="N29" s="254"/>
      <c r="O29" s="254"/>
      <c r="P29" s="46">
        <v>0</v>
      </c>
      <c r="Q29" s="46" t="s">
        <v>146</v>
      </c>
    </row>
    <row r="30" spans="1:17" s="85" customFormat="1" ht="9.6" customHeight="1" x14ac:dyDescent="0.25">
      <c r="A30" s="195"/>
      <c r="B30" s="249"/>
      <c r="C30" s="197"/>
      <c r="D30" s="197"/>
      <c r="E30" s="207"/>
      <c r="F30" s="199"/>
      <c r="G30" s="250" t="s">
        <v>146</v>
      </c>
      <c r="H30" s="244">
        <v>16400856</v>
      </c>
      <c r="I30" s="247"/>
      <c r="J30" s="244"/>
      <c r="K30" s="251"/>
      <c r="L30" s="244"/>
      <c r="M30" s="251"/>
      <c r="N30" s="254"/>
      <c r="O30" s="254"/>
      <c r="P30" s="58"/>
      <c r="Q30" s="254"/>
    </row>
    <row r="31" spans="1:17" s="85" customFormat="1" ht="9.6" customHeight="1" x14ac:dyDescent="0.25">
      <c r="A31" s="195">
        <v>12</v>
      </c>
      <c r="B31" s="39" t="s">
        <v>24</v>
      </c>
      <c r="C31" s="40" t="s">
        <v>24</v>
      </c>
      <c r="D31" s="40" t="s">
        <v>24</v>
      </c>
      <c r="E31" s="41"/>
      <c r="F31" s="59" t="s">
        <v>25</v>
      </c>
      <c r="G31" s="245"/>
      <c r="H31" s="244"/>
      <c r="I31" s="251"/>
      <c r="J31" s="244"/>
      <c r="K31" s="248">
        <v>0</v>
      </c>
      <c r="L31" s="244"/>
      <c r="M31" s="251"/>
      <c r="N31" s="254"/>
      <c r="O31" s="254"/>
      <c r="P31" s="46" t="s">
        <v>24</v>
      </c>
      <c r="Q31" s="46" t="s">
        <v>25</v>
      </c>
    </row>
    <row r="32" spans="1:17" s="85" customFormat="1" ht="9.6" customHeight="1" x14ac:dyDescent="0.25">
      <c r="A32" s="195"/>
      <c r="B32" s="242"/>
      <c r="C32" s="197"/>
      <c r="D32" s="197"/>
      <c r="E32" s="207"/>
      <c r="F32" s="208"/>
      <c r="G32" s="245"/>
      <c r="H32" s="244"/>
      <c r="I32" s="247"/>
      <c r="J32" s="244"/>
      <c r="K32" s="250"/>
      <c r="L32" s="244">
        <v>16400856</v>
      </c>
      <c r="M32" s="251"/>
      <c r="N32" s="254"/>
      <c r="O32" s="254"/>
      <c r="P32" s="58"/>
      <c r="Q32" s="254"/>
    </row>
    <row r="33" spans="1:17" s="85" customFormat="1" ht="9.6" customHeight="1" x14ac:dyDescent="0.25">
      <c r="A33" s="195">
        <v>13</v>
      </c>
      <c r="B33" s="39">
        <v>5888336</v>
      </c>
      <c r="C33" s="40">
        <v>0</v>
      </c>
      <c r="D33" s="40">
        <v>0</v>
      </c>
      <c r="E33" s="41">
        <v>13</v>
      </c>
      <c r="F33" s="42" t="s">
        <v>147</v>
      </c>
      <c r="G33" s="245"/>
      <c r="H33" s="244"/>
      <c r="I33" s="251"/>
      <c r="J33" s="244"/>
      <c r="K33" s="252"/>
      <c r="L33" s="244"/>
      <c r="M33" s="251"/>
      <c r="N33" s="254"/>
      <c r="O33" s="254"/>
      <c r="P33" s="46">
        <v>0</v>
      </c>
      <c r="Q33" s="46" t="s">
        <v>148</v>
      </c>
    </row>
    <row r="34" spans="1:17" s="85" customFormat="1" ht="9.6" customHeight="1" x14ac:dyDescent="0.25">
      <c r="A34" s="195"/>
      <c r="B34" s="242"/>
      <c r="C34" s="197"/>
      <c r="D34" s="197"/>
      <c r="E34" s="207"/>
      <c r="F34" s="199"/>
      <c r="G34" s="243" t="s">
        <v>150</v>
      </c>
      <c r="H34" s="244">
        <v>5866788</v>
      </c>
      <c r="I34" s="251"/>
      <c r="J34" s="244"/>
      <c r="K34" s="252"/>
      <c r="L34" s="244"/>
      <c r="M34" s="251"/>
      <c r="N34" s="254"/>
      <c r="O34" s="254"/>
      <c r="P34" s="58"/>
      <c r="Q34" s="254"/>
    </row>
    <row r="35" spans="1:17" s="85" customFormat="1" ht="9.6" customHeight="1" x14ac:dyDescent="0.25">
      <c r="A35" s="195">
        <v>14</v>
      </c>
      <c r="B35" s="39">
        <v>5866788</v>
      </c>
      <c r="C35" s="40">
        <v>3624</v>
      </c>
      <c r="D35" s="40">
        <v>0</v>
      </c>
      <c r="E35" s="41">
        <v>7</v>
      </c>
      <c r="F35" s="59" t="s">
        <v>149</v>
      </c>
      <c r="G35" s="246" t="s">
        <v>218</v>
      </c>
      <c r="H35" s="244"/>
      <c r="I35" s="248">
        <v>0</v>
      </c>
      <c r="J35" s="244"/>
      <c r="K35" s="252"/>
      <c r="L35" s="244"/>
      <c r="M35" s="251"/>
      <c r="N35" s="254"/>
      <c r="O35" s="254"/>
      <c r="P35" s="46">
        <v>83</v>
      </c>
      <c r="Q35" s="46" t="s">
        <v>150</v>
      </c>
    </row>
    <row r="36" spans="1:17" s="85" customFormat="1" ht="9.6" customHeight="1" x14ac:dyDescent="0.25">
      <c r="A36" s="195"/>
      <c r="B36" s="242"/>
      <c r="C36" s="197"/>
      <c r="D36" s="197"/>
      <c r="E36" s="207"/>
      <c r="F36" s="208"/>
      <c r="G36" s="247"/>
      <c r="H36" s="244"/>
      <c r="I36" s="250" t="s">
        <v>151</v>
      </c>
      <c r="J36" s="244">
        <v>5866788</v>
      </c>
      <c r="K36" s="252"/>
      <c r="L36" s="244"/>
      <c r="M36" s="251"/>
      <c r="N36" s="254"/>
      <c r="O36" s="254"/>
      <c r="P36" s="58"/>
      <c r="Q36" s="254"/>
    </row>
    <row r="37" spans="1:17" s="85" customFormat="1" ht="9.6" customHeight="1" x14ac:dyDescent="0.25">
      <c r="A37" s="195">
        <v>15</v>
      </c>
      <c r="B37" s="39" t="s">
        <v>24</v>
      </c>
      <c r="C37" s="40" t="s">
        <v>24</v>
      </c>
      <c r="D37" s="40" t="s">
        <v>24</v>
      </c>
      <c r="E37" s="41"/>
      <c r="F37" s="42" t="s">
        <v>25</v>
      </c>
      <c r="G37" s="248">
        <v>0</v>
      </c>
      <c r="H37" s="244"/>
      <c r="I37" s="252" t="s">
        <v>235</v>
      </c>
      <c r="J37" s="244"/>
      <c r="K37" s="252"/>
      <c r="L37" s="244"/>
      <c r="M37" s="251"/>
      <c r="N37" s="254"/>
      <c r="O37" s="254"/>
      <c r="P37" s="46" t="s">
        <v>24</v>
      </c>
      <c r="Q37" s="46" t="s">
        <v>25</v>
      </c>
    </row>
    <row r="38" spans="1:17" s="85" customFormat="1" ht="9.6" customHeight="1" x14ac:dyDescent="0.25">
      <c r="A38" s="195"/>
      <c r="B38" s="242"/>
      <c r="C38" s="197"/>
      <c r="D38" s="197"/>
      <c r="E38" s="207"/>
      <c r="F38" s="199"/>
      <c r="G38" s="250" t="s">
        <v>151</v>
      </c>
      <c r="H38" s="244">
        <v>16401648</v>
      </c>
      <c r="I38" s="253"/>
      <c r="J38" s="244"/>
      <c r="K38" s="252"/>
      <c r="L38" s="244"/>
      <c r="M38" s="251"/>
      <c r="N38" s="254"/>
      <c r="O38" s="254"/>
      <c r="P38" s="58"/>
      <c r="Q38" s="254"/>
    </row>
    <row r="39" spans="1:17" s="85" customFormat="1" ht="9.6" customHeight="1" x14ac:dyDescent="0.25">
      <c r="A39" s="195">
        <v>16</v>
      </c>
      <c r="B39" s="39">
        <v>16401648</v>
      </c>
      <c r="C39" s="40">
        <v>0</v>
      </c>
      <c r="D39" s="40">
        <v>0</v>
      </c>
      <c r="E39" s="41">
        <v>14</v>
      </c>
      <c r="F39" s="59" t="s">
        <v>152</v>
      </c>
      <c r="G39" s="245"/>
      <c r="H39" s="244"/>
      <c r="I39" s="252"/>
      <c r="J39" s="244"/>
      <c r="K39" s="256"/>
      <c r="L39" s="244"/>
      <c r="M39" s="251"/>
      <c r="N39" s="254"/>
      <c r="O39" s="254"/>
      <c r="P39" s="46">
        <v>0</v>
      </c>
      <c r="Q39" s="46" t="s">
        <v>151</v>
      </c>
    </row>
    <row r="40" spans="1:17" s="85" customFormat="1" ht="9.6" customHeight="1" x14ac:dyDescent="0.25">
      <c r="A40" s="195"/>
      <c r="B40" s="242"/>
      <c r="C40" s="197"/>
      <c r="D40" s="197"/>
      <c r="E40" s="198"/>
      <c r="F40" s="208"/>
      <c r="G40" s="245"/>
      <c r="H40" s="244"/>
      <c r="I40" s="252"/>
      <c r="J40" s="244"/>
      <c r="K40" s="257"/>
      <c r="L40" s="258"/>
      <c r="M40" s="250"/>
      <c r="N40" s="254"/>
      <c r="O40" s="78">
        <v>5895092</v>
      </c>
      <c r="P40" s="58"/>
      <c r="Q40" s="254"/>
    </row>
    <row r="41" spans="1:17" s="85" customFormat="1" ht="9.6" customHeight="1" x14ac:dyDescent="0.25">
      <c r="A41" s="195">
        <v>17</v>
      </c>
      <c r="B41" s="39">
        <v>16403082</v>
      </c>
      <c r="C41" s="40">
        <v>0</v>
      </c>
      <c r="D41" s="40" t="s">
        <v>95</v>
      </c>
      <c r="E41" s="41">
        <v>19</v>
      </c>
      <c r="F41" s="42" t="s">
        <v>153</v>
      </c>
      <c r="G41" s="245"/>
      <c r="H41" s="244"/>
      <c r="I41" s="252"/>
      <c r="J41" s="244"/>
      <c r="K41" s="252"/>
      <c r="L41" s="244"/>
      <c r="M41" s="251" t="s">
        <v>188</v>
      </c>
      <c r="N41" s="254"/>
      <c r="O41" s="254"/>
      <c r="P41" s="46">
        <v>0</v>
      </c>
      <c r="Q41" s="46" t="s">
        <v>154</v>
      </c>
    </row>
    <row r="42" spans="1:17" s="85" customFormat="1" ht="9.6" customHeight="1" x14ac:dyDescent="0.25">
      <c r="A42" s="195"/>
      <c r="B42" s="242"/>
      <c r="C42" s="197"/>
      <c r="D42" s="197"/>
      <c r="E42" s="207"/>
      <c r="F42" s="199"/>
      <c r="G42" s="243" t="s">
        <v>154</v>
      </c>
      <c r="H42" s="244">
        <v>5555555</v>
      </c>
      <c r="I42" s="252"/>
      <c r="J42" s="244"/>
      <c r="K42" s="252"/>
      <c r="L42" s="244"/>
      <c r="M42" s="247"/>
      <c r="N42" s="254"/>
      <c r="O42" s="254"/>
      <c r="P42" s="58"/>
      <c r="Q42" s="254"/>
    </row>
    <row r="43" spans="1:17" s="85" customFormat="1" ht="9.6" customHeight="1" x14ac:dyDescent="0.25">
      <c r="A43" s="195">
        <v>18</v>
      </c>
      <c r="B43" s="39" t="s">
        <v>24</v>
      </c>
      <c r="C43" s="40" t="s">
        <v>24</v>
      </c>
      <c r="D43" s="40" t="s">
        <v>24</v>
      </c>
      <c r="E43" s="41"/>
      <c r="F43" s="59" t="s">
        <v>25</v>
      </c>
      <c r="G43" s="246"/>
      <c r="H43" s="244"/>
      <c r="I43" s="252"/>
      <c r="J43" s="244"/>
      <c r="K43" s="252"/>
      <c r="L43" s="244"/>
      <c r="M43" s="251"/>
      <c r="N43" s="254"/>
      <c r="O43" s="254"/>
      <c r="P43" s="46" t="s">
        <v>24</v>
      </c>
      <c r="Q43" s="46" t="s">
        <v>25</v>
      </c>
    </row>
    <row r="44" spans="1:17" s="85" customFormat="1" ht="9.6" customHeight="1" x14ac:dyDescent="0.25">
      <c r="A44" s="195"/>
      <c r="B44" s="242"/>
      <c r="C44" s="197"/>
      <c r="D44" s="197"/>
      <c r="E44" s="207"/>
      <c r="F44" s="208"/>
      <c r="G44" s="247"/>
      <c r="H44" s="244"/>
      <c r="I44" s="243" t="s">
        <v>154</v>
      </c>
      <c r="J44" s="244">
        <v>5895125</v>
      </c>
      <c r="K44" s="252"/>
      <c r="L44" s="244"/>
      <c r="M44" s="251"/>
      <c r="N44" s="254"/>
      <c r="O44" s="254"/>
      <c r="P44" s="58"/>
      <c r="Q44" s="254"/>
    </row>
    <row r="45" spans="1:17" s="85" customFormat="1" ht="9.6" customHeight="1" x14ac:dyDescent="0.25">
      <c r="A45" s="195">
        <v>19</v>
      </c>
      <c r="B45" s="39">
        <v>5870010</v>
      </c>
      <c r="C45" s="40">
        <v>6980</v>
      </c>
      <c r="D45" s="40">
        <v>0</v>
      </c>
      <c r="E45" s="41">
        <v>9</v>
      </c>
      <c r="F45" s="42" t="s">
        <v>155</v>
      </c>
      <c r="G45" s="248" t="s">
        <v>154</v>
      </c>
      <c r="H45" s="244"/>
      <c r="I45" s="246" t="s">
        <v>235</v>
      </c>
      <c r="J45" s="244"/>
      <c r="K45" s="252"/>
      <c r="L45" s="244"/>
      <c r="M45" s="251"/>
      <c r="N45" s="254"/>
      <c r="O45" s="254"/>
      <c r="P45" s="46">
        <v>31</v>
      </c>
      <c r="Q45" s="46" t="s">
        <v>156</v>
      </c>
    </row>
    <row r="46" spans="1:17" s="85" customFormat="1" ht="9.6" customHeight="1" x14ac:dyDescent="0.25">
      <c r="A46" s="195"/>
      <c r="B46" s="249"/>
      <c r="C46" s="197"/>
      <c r="D46" s="197"/>
      <c r="E46" s="207"/>
      <c r="F46" s="199"/>
      <c r="G46" s="250" t="s">
        <v>158</v>
      </c>
      <c r="H46" s="244">
        <v>5895125</v>
      </c>
      <c r="I46" s="247"/>
      <c r="J46" s="244"/>
      <c r="K46" s="252"/>
      <c r="L46" s="244"/>
      <c r="M46" s="251"/>
      <c r="N46" s="254"/>
      <c r="O46" s="254"/>
      <c r="P46" s="58"/>
      <c r="Q46" s="254"/>
    </row>
    <row r="47" spans="1:17" s="85" customFormat="1" ht="9.6" customHeight="1" x14ac:dyDescent="0.25">
      <c r="A47" s="195">
        <v>20</v>
      </c>
      <c r="B47" s="39">
        <v>5895125</v>
      </c>
      <c r="C47" s="40">
        <v>14483</v>
      </c>
      <c r="D47" s="40">
        <v>0</v>
      </c>
      <c r="E47" s="41">
        <v>10</v>
      </c>
      <c r="F47" s="59" t="s">
        <v>157</v>
      </c>
      <c r="G47" s="245" t="s">
        <v>236</v>
      </c>
      <c r="H47" s="244"/>
      <c r="I47" s="251"/>
      <c r="J47" s="244"/>
      <c r="K47" s="252"/>
      <c r="L47" s="244"/>
      <c r="M47" s="251"/>
      <c r="N47" s="254"/>
      <c r="O47" s="254"/>
      <c r="P47" s="46">
        <v>4</v>
      </c>
      <c r="Q47" s="46" t="s">
        <v>158</v>
      </c>
    </row>
    <row r="48" spans="1:17" s="85" customFormat="1" ht="9.6" customHeight="1" x14ac:dyDescent="0.25">
      <c r="A48" s="195"/>
      <c r="B48" s="242"/>
      <c r="C48" s="197"/>
      <c r="D48" s="197"/>
      <c r="E48" s="207"/>
      <c r="F48" s="208"/>
      <c r="G48" s="245"/>
      <c r="H48" s="244"/>
      <c r="I48" s="247"/>
      <c r="J48" s="244"/>
      <c r="K48" s="243"/>
      <c r="L48" s="244">
        <v>5895125</v>
      </c>
      <c r="M48" s="251"/>
      <c r="N48" s="254"/>
      <c r="O48" s="254"/>
      <c r="P48" s="58"/>
      <c r="Q48" s="254"/>
    </row>
    <row r="49" spans="1:17" s="85" customFormat="1" ht="9.6" customHeight="1" x14ac:dyDescent="0.25">
      <c r="A49" s="195">
        <v>21</v>
      </c>
      <c r="B49" s="39" t="s">
        <v>24</v>
      </c>
      <c r="C49" s="40" t="s">
        <v>24</v>
      </c>
      <c r="D49" s="40" t="s">
        <v>24</v>
      </c>
      <c r="E49" s="41"/>
      <c r="F49" s="42" t="s">
        <v>25</v>
      </c>
      <c r="G49" s="245"/>
      <c r="H49" s="244"/>
      <c r="I49" s="251"/>
      <c r="J49" s="244"/>
      <c r="K49" s="246"/>
      <c r="L49" s="244"/>
      <c r="M49" s="251"/>
      <c r="N49" s="254"/>
      <c r="O49" s="254"/>
      <c r="P49" s="46" t="s">
        <v>24</v>
      </c>
      <c r="Q49" s="46" t="s">
        <v>25</v>
      </c>
    </row>
    <row r="50" spans="1:17" s="85" customFormat="1" ht="9.6" customHeight="1" x14ac:dyDescent="0.25">
      <c r="A50" s="195"/>
      <c r="B50" s="242"/>
      <c r="C50" s="197"/>
      <c r="D50" s="197"/>
      <c r="E50" s="207"/>
      <c r="F50" s="199"/>
      <c r="G50" s="243" t="s">
        <v>107</v>
      </c>
      <c r="H50" s="244">
        <v>5982047</v>
      </c>
      <c r="I50" s="251"/>
      <c r="J50" s="244"/>
      <c r="K50" s="251"/>
      <c r="L50" s="244"/>
      <c r="M50" s="251"/>
      <c r="N50" s="254"/>
      <c r="O50" s="254"/>
      <c r="P50" s="58"/>
      <c r="Q50" s="254"/>
    </row>
    <row r="51" spans="1:17" s="85" customFormat="1" ht="9.6" customHeight="1" x14ac:dyDescent="0.25">
      <c r="A51" s="195">
        <v>22</v>
      </c>
      <c r="B51" s="39">
        <v>5982047</v>
      </c>
      <c r="C51" s="40">
        <v>0</v>
      </c>
      <c r="D51" s="40">
        <v>0</v>
      </c>
      <c r="E51" s="41">
        <v>8</v>
      </c>
      <c r="F51" s="59" t="s">
        <v>108</v>
      </c>
      <c r="G51" s="246"/>
      <c r="H51" s="244"/>
      <c r="I51" s="248">
        <v>0</v>
      </c>
      <c r="J51" s="244"/>
      <c r="K51" s="251"/>
      <c r="L51" s="244"/>
      <c r="M51" s="251"/>
      <c r="N51" s="254"/>
      <c r="O51" s="254"/>
      <c r="P51" s="46">
        <v>54</v>
      </c>
      <c r="Q51" s="46" t="s">
        <v>107</v>
      </c>
    </row>
    <row r="52" spans="1:17" s="85" customFormat="1" ht="9.6" customHeight="1" x14ac:dyDescent="0.25">
      <c r="A52" s="195"/>
      <c r="B52" s="242"/>
      <c r="C52" s="197"/>
      <c r="D52" s="197"/>
      <c r="E52" s="207"/>
      <c r="F52" s="208"/>
      <c r="G52" s="247"/>
      <c r="H52" s="244"/>
      <c r="I52" s="261" t="s">
        <v>159</v>
      </c>
      <c r="J52" s="244">
        <v>5885449</v>
      </c>
      <c r="K52" s="251"/>
      <c r="L52" s="244"/>
      <c r="M52" s="251"/>
      <c r="N52" s="254"/>
      <c r="O52" s="254"/>
      <c r="P52" s="58"/>
      <c r="Q52" s="254"/>
    </row>
    <row r="53" spans="1:17" s="85" customFormat="1" ht="9.6" customHeight="1" x14ac:dyDescent="0.25">
      <c r="A53" s="195">
        <v>23</v>
      </c>
      <c r="B53" s="39" t="s">
        <v>24</v>
      </c>
      <c r="C53" s="40" t="s">
        <v>24</v>
      </c>
      <c r="D53" s="40" t="s">
        <v>24</v>
      </c>
      <c r="E53" s="41"/>
      <c r="F53" s="42" t="s">
        <v>25</v>
      </c>
      <c r="G53" s="248" t="s">
        <v>107</v>
      </c>
      <c r="H53" s="244"/>
      <c r="I53" s="252" t="s">
        <v>202</v>
      </c>
      <c r="J53" s="244"/>
      <c r="K53" s="251"/>
      <c r="L53" s="244"/>
      <c r="M53" s="251"/>
      <c r="N53" s="254"/>
      <c r="O53" s="254"/>
      <c r="P53" s="46" t="s">
        <v>24</v>
      </c>
      <c r="Q53" s="46" t="s">
        <v>25</v>
      </c>
    </row>
    <row r="54" spans="1:17" s="85" customFormat="1" ht="9.6" customHeight="1" x14ac:dyDescent="0.25">
      <c r="A54" s="195"/>
      <c r="B54" s="242"/>
      <c r="C54" s="197"/>
      <c r="D54" s="197"/>
      <c r="E54" s="207"/>
      <c r="F54" s="199"/>
      <c r="G54" s="261" t="s">
        <v>159</v>
      </c>
      <c r="H54" s="244">
        <v>5885449</v>
      </c>
      <c r="I54" s="253"/>
      <c r="J54" s="244"/>
      <c r="K54" s="251"/>
      <c r="L54" s="244"/>
      <c r="M54" s="251"/>
      <c r="N54" s="254"/>
      <c r="O54" s="254"/>
      <c r="P54" s="58"/>
      <c r="Q54" s="254"/>
    </row>
    <row r="55" spans="1:17" s="85" customFormat="1" ht="9.6" customHeight="1" x14ac:dyDescent="0.25">
      <c r="A55" s="193">
        <v>24</v>
      </c>
      <c r="B55" s="39">
        <v>5885449</v>
      </c>
      <c r="C55" s="40">
        <v>1871</v>
      </c>
      <c r="D55" s="40">
        <v>0</v>
      </c>
      <c r="E55" s="41">
        <v>3</v>
      </c>
      <c r="F55" s="59" t="s">
        <v>160</v>
      </c>
      <c r="G55" s="245"/>
      <c r="H55" s="244"/>
      <c r="I55" s="252"/>
      <c r="J55" s="244"/>
      <c r="K55" s="251"/>
      <c r="L55" s="244"/>
      <c r="M55" s="248">
        <v>0</v>
      </c>
      <c r="N55" s="254"/>
      <c r="O55" s="254"/>
      <c r="P55" s="46">
        <v>175</v>
      </c>
      <c r="Q55" s="46" t="s">
        <v>159</v>
      </c>
    </row>
    <row r="56" spans="1:17" s="85" customFormat="1" ht="9.6" customHeight="1" x14ac:dyDescent="0.25">
      <c r="A56" s="195"/>
      <c r="B56" s="242"/>
      <c r="C56" s="197"/>
      <c r="D56" s="197"/>
      <c r="E56" s="198"/>
      <c r="F56" s="208"/>
      <c r="G56" s="245"/>
      <c r="H56" s="244"/>
      <c r="I56" s="252"/>
      <c r="J56" s="244"/>
      <c r="K56" s="247"/>
      <c r="L56" s="244"/>
      <c r="M56" s="250"/>
      <c r="N56" s="78">
        <v>5895125</v>
      </c>
      <c r="O56" s="254"/>
      <c r="P56" s="79"/>
      <c r="Q56" s="254"/>
    </row>
    <row r="57" spans="1:17" s="85" customFormat="1" ht="9.6" customHeight="1" x14ac:dyDescent="0.25">
      <c r="A57" s="195">
        <v>25</v>
      </c>
      <c r="B57" s="39">
        <v>16402779</v>
      </c>
      <c r="C57" s="40">
        <v>0</v>
      </c>
      <c r="D57" s="40">
        <v>0</v>
      </c>
      <c r="E57" s="41">
        <v>12</v>
      </c>
      <c r="F57" s="42" t="s">
        <v>161</v>
      </c>
      <c r="G57" s="245"/>
      <c r="H57" s="244"/>
      <c r="I57" s="252"/>
      <c r="J57" s="244"/>
      <c r="K57" s="251"/>
      <c r="L57" s="244"/>
      <c r="M57" s="245" t="s">
        <v>197</v>
      </c>
      <c r="P57" s="46">
        <v>0</v>
      </c>
      <c r="Q57" s="46" t="s">
        <v>162</v>
      </c>
    </row>
    <row r="58" spans="1:17" s="85" customFormat="1" ht="9.6" customHeight="1" x14ac:dyDescent="0.25">
      <c r="A58" s="195"/>
      <c r="B58" s="242"/>
      <c r="C58" s="197"/>
      <c r="D58" s="197"/>
      <c r="E58" s="207"/>
      <c r="F58" s="199"/>
      <c r="G58" s="243" t="s">
        <v>162</v>
      </c>
      <c r="H58" s="244">
        <v>16402779</v>
      </c>
      <c r="I58" s="252"/>
      <c r="J58" s="244"/>
      <c r="K58" s="251"/>
      <c r="L58" s="244"/>
      <c r="M58" s="245"/>
      <c r="P58" s="58"/>
      <c r="Q58" s="254"/>
    </row>
    <row r="59" spans="1:17" s="85" customFormat="1" ht="9.6" customHeight="1" x14ac:dyDescent="0.25">
      <c r="A59" s="195">
        <v>26</v>
      </c>
      <c r="B59" s="39" t="s">
        <v>24</v>
      </c>
      <c r="C59" s="40" t="s">
        <v>24</v>
      </c>
      <c r="D59" s="40" t="s">
        <v>24</v>
      </c>
      <c r="E59" s="41"/>
      <c r="F59" s="59" t="s">
        <v>25</v>
      </c>
      <c r="G59" s="246"/>
      <c r="H59" s="244"/>
      <c r="I59" s="252"/>
      <c r="J59" s="244"/>
      <c r="K59" s="251"/>
      <c r="L59" s="244"/>
      <c r="M59" s="245"/>
      <c r="P59" s="46" t="s">
        <v>24</v>
      </c>
      <c r="Q59" s="46" t="s">
        <v>25</v>
      </c>
    </row>
    <row r="60" spans="1:17" s="85" customFormat="1" ht="9.6" customHeight="1" x14ac:dyDescent="0.25">
      <c r="A60" s="195"/>
      <c r="B60" s="242"/>
      <c r="C60" s="197"/>
      <c r="D60" s="197"/>
      <c r="E60" s="207"/>
      <c r="F60" s="208"/>
      <c r="G60" s="247"/>
      <c r="H60" s="244"/>
      <c r="I60" s="243" t="s">
        <v>162</v>
      </c>
      <c r="J60" s="244">
        <v>4444444</v>
      </c>
      <c r="K60" s="251"/>
      <c r="L60" s="244"/>
      <c r="M60" s="245"/>
      <c r="P60" s="58"/>
      <c r="Q60" s="254"/>
    </row>
    <row r="61" spans="1:17" s="85" customFormat="1" ht="9.6" customHeight="1" x14ac:dyDescent="0.25">
      <c r="A61" s="195">
        <v>27</v>
      </c>
      <c r="B61" s="39">
        <v>5914214</v>
      </c>
      <c r="C61" s="40">
        <v>2985</v>
      </c>
      <c r="D61" s="40">
        <v>0</v>
      </c>
      <c r="E61" s="41">
        <v>5</v>
      </c>
      <c r="F61" s="42" t="s">
        <v>112</v>
      </c>
      <c r="G61" s="248" t="s">
        <v>162</v>
      </c>
      <c r="H61" s="244"/>
      <c r="I61" s="246" t="s">
        <v>238</v>
      </c>
      <c r="J61" s="244"/>
      <c r="K61" s="251"/>
      <c r="L61" s="244"/>
      <c r="M61" s="245"/>
      <c r="P61" s="46">
        <v>104</v>
      </c>
      <c r="Q61" s="46" t="s">
        <v>111</v>
      </c>
    </row>
    <row r="62" spans="1:17" s="85" customFormat="1" ht="9.6" customHeight="1" x14ac:dyDescent="0.25">
      <c r="A62" s="195"/>
      <c r="B62" s="249"/>
      <c r="C62" s="197"/>
      <c r="D62" s="197"/>
      <c r="E62" s="207"/>
      <c r="F62" s="199"/>
      <c r="G62" s="250" t="s">
        <v>111</v>
      </c>
      <c r="H62" s="244">
        <v>4444444</v>
      </c>
      <c r="I62" s="247"/>
      <c r="J62" s="244"/>
      <c r="K62" s="251"/>
      <c r="L62" s="244"/>
      <c r="M62" s="245"/>
      <c r="P62" s="58"/>
      <c r="Q62" s="254"/>
    </row>
    <row r="63" spans="1:17" s="85" customFormat="1" ht="9.6" customHeight="1" x14ac:dyDescent="0.25">
      <c r="A63" s="195">
        <v>28</v>
      </c>
      <c r="B63" s="39">
        <v>5914115</v>
      </c>
      <c r="C63" s="40">
        <v>0</v>
      </c>
      <c r="D63" s="40" t="s">
        <v>95</v>
      </c>
      <c r="E63" s="41">
        <v>20</v>
      </c>
      <c r="F63" s="59" t="s">
        <v>193</v>
      </c>
      <c r="G63" s="245" t="s">
        <v>237</v>
      </c>
      <c r="H63" s="244"/>
      <c r="I63" s="251"/>
      <c r="J63" s="244"/>
      <c r="K63" s="248">
        <v>0</v>
      </c>
      <c r="L63" s="244"/>
      <c r="M63" s="245"/>
      <c r="P63" s="46">
        <v>0</v>
      </c>
      <c r="Q63" s="46" t="s">
        <v>163</v>
      </c>
    </row>
    <row r="64" spans="1:17" s="85" customFormat="1" ht="9.6" customHeight="1" x14ac:dyDescent="0.25">
      <c r="A64" s="195"/>
      <c r="B64" s="242"/>
      <c r="C64" s="197"/>
      <c r="D64" s="197"/>
      <c r="E64" s="207"/>
      <c r="F64" s="208"/>
      <c r="G64" s="245"/>
      <c r="H64" s="244"/>
      <c r="I64" s="247"/>
      <c r="J64" s="244"/>
      <c r="K64" s="250"/>
      <c r="L64" s="244">
        <v>4444444</v>
      </c>
      <c r="M64" s="245"/>
      <c r="P64" s="58"/>
      <c r="Q64" s="254"/>
    </row>
    <row r="65" spans="1:17" s="85" customFormat="1" ht="9.6" customHeight="1" x14ac:dyDescent="0.25">
      <c r="A65" s="195">
        <v>29</v>
      </c>
      <c r="B65" s="39" t="s">
        <v>24</v>
      </c>
      <c r="C65" s="40" t="s">
        <v>24</v>
      </c>
      <c r="D65" s="40" t="s">
        <v>24</v>
      </c>
      <c r="E65" s="41"/>
      <c r="F65" s="42" t="s">
        <v>25</v>
      </c>
      <c r="G65" s="245"/>
      <c r="H65" s="244"/>
      <c r="I65" s="251"/>
      <c r="J65" s="244"/>
      <c r="K65" s="252"/>
      <c r="L65" s="252"/>
      <c r="M65" s="245"/>
      <c r="P65" s="46" t="s">
        <v>24</v>
      </c>
      <c r="Q65" s="46" t="s">
        <v>25</v>
      </c>
    </row>
    <row r="66" spans="1:17" s="85" customFormat="1" ht="9.6" customHeight="1" x14ac:dyDescent="0.25">
      <c r="A66" s="195"/>
      <c r="B66" s="242"/>
      <c r="C66" s="197"/>
      <c r="D66" s="197"/>
      <c r="E66" s="207"/>
      <c r="F66" s="199"/>
      <c r="G66" s="243" t="s">
        <v>164</v>
      </c>
      <c r="H66" s="244">
        <v>6666666</v>
      </c>
      <c r="I66" s="251"/>
      <c r="J66" s="244"/>
      <c r="K66" s="252"/>
      <c r="L66" s="252"/>
      <c r="M66" s="245"/>
      <c r="P66" s="58"/>
      <c r="Q66" s="254"/>
    </row>
    <row r="67" spans="1:17" s="85" customFormat="1" ht="9.6" customHeight="1" x14ac:dyDescent="0.25">
      <c r="A67" s="195">
        <v>30</v>
      </c>
      <c r="B67" s="39">
        <v>16403149</v>
      </c>
      <c r="C67" s="40">
        <v>0</v>
      </c>
      <c r="D67" s="40" t="s">
        <v>95</v>
      </c>
      <c r="E67" s="41">
        <v>18</v>
      </c>
      <c r="F67" s="59" t="s">
        <v>165</v>
      </c>
      <c r="G67" s="246"/>
      <c r="H67" s="244"/>
      <c r="I67" s="248">
        <v>0</v>
      </c>
      <c r="J67" s="244"/>
      <c r="K67" s="252"/>
      <c r="L67" s="252"/>
      <c r="M67" s="245"/>
      <c r="P67" s="46">
        <v>0</v>
      </c>
      <c r="Q67" s="46" t="s">
        <v>164</v>
      </c>
    </row>
    <row r="68" spans="1:17" s="85" customFormat="1" ht="9.6" customHeight="1" x14ac:dyDescent="0.25">
      <c r="A68" s="195"/>
      <c r="B68" s="242"/>
      <c r="C68" s="197"/>
      <c r="D68" s="197"/>
      <c r="E68" s="207"/>
      <c r="F68" s="208"/>
      <c r="G68" s="247"/>
      <c r="H68" s="244"/>
      <c r="I68" s="261" t="s">
        <v>166</v>
      </c>
      <c r="J68" s="244">
        <v>5875474</v>
      </c>
      <c r="K68" s="252"/>
      <c r="L68" s="252"/>
      <c r="M68" s="245"/>
      <c r="P68" s="58"/>
      <c r="Q68" s="254"/>
    </row>
    <row r="69" spans="1:17" s="85" customFormat="1" ht="9.6" customHeight="1" x14ac:dyDescent="0.25">
      <c r="A69" s="195">
        <v>31</v>
      </c>
      <c r="B69" s="39" t="s">
        <v>24</v>
      </c>
      <c r="C69" s="40" t="s">
        <v>24</v>
      </c>
      <c r="D69" s="40" t="s">
        <v>24</v>
      </c>
      <c r="E69" s="41"/>
      <c r="F69" s="42" t="s">
        <v>25</v>
      </c>
      <c r="G69" s="248" t="s">
        <v>164</v>
      </c>
      <c r="H69" s="244"/>
      <c r="I69" s="252" t="s">
        <v>235</v>
      </c>
      <c r="J69" s="252"/>
      <c r="K69" s="252"/>
      <c r="L69" s="252"/>
      <c r="M69" s="245"/>
      <c r="P69" s="46" t="s">
        <v>24</v>
      </c>
      <c r="Q69" s="46" t="s">
        <v>25</v>
      </c>
    </row>
    <row r="70" spans="1:17" s="85" customFormat="1" ht="9.6" customHeight="1" x14ac:dyDescent="0.25">
      <c r="A70" s="195"/>
      <c r="B70" s="242"/>
      <c r="C70" s="197"/>
      <c r="D70" s="197"/>
      <c r="E70" s="207"/>
      <c r="F70" s="199"/>
      <c r="G70" s="261" t="s">
        <v>166</v>
      </c>
      <c r="H70" s="244">
        <v>5875474</v>
      </c>
      <c r="I70" s="253"/>
      <c r="J70" s="253"/>
      <c r="K70" s="252"/>
      <c r="L70" s="252"/>
      <c r="M70" s="245"/>
      <c r="P70" s="58"/>
      <c r="Q70" s="254"/>
    </row>
    <row r="71" spans="1:17" s="85" customFormat="1" ht="9.6" customHeight="1" x14ac:dyDescent="0.25">
      <c r="A71" s="193">
        <v>32</v>
      </c>
      <c r="B71" s="39">
        <v>5875474</v>
      </c>
      <c r="C71" s="40">
        <v>1713</v>
      </c>
      <c r="D71" s="40">
        <v>0</v>
      </c>
      <c r="E71" s="41">
        <v>2</v>
      </c>
      <c r="F71" s="59" t="s">
        <v>167</v>
      </c>
      <c r="G71" s="245"/>
      <c r="H71" s="245"/>
      <c r="I71" s="252"/>
      <c r="J71" s="252"/>
      <c r="K71" s="252"/>
      <c r="L71" s="252"/>
      <c r="M71" s="245"/>
      <c r="P71" s="46">
        <v>192</v>
      </c>
      <c r="Q71" s="46" t="s">
        <v>166</v>
      </c>
    </row>
    <row r="72" spans="1:17" ht="9" customHeight="1" thickBot="1" x14ac:dyDescent="0.25">
      <c r="A72" s="279" t="s">
        <v>26</v>
      </c>
      <c r="B72" s="279"/>
      <c r="C72" s="259"/>
      <c r="D72" s="259"/>
      <c r="E72" s="259"/>
      <c r="F72" s="259"/>
      <c r="G72" s="259"/>
      <c r="H72" s="259"/>
      <c r="I72" s="259"/>
      <c r="J72" s="259"/>
      <c r="K72" s="259"/>
      <c r="L72" s="259"/>
      <c r="M72" s="259"/>
      <c r="Q72" s="85"/>
    </row>
    <row r="73" spans="1:17" s="91" customFormat="1" ht="9" customHeight="1" x14ac:dyDescent="0.2">
      <c r="A73" s="280" t="s">
        <v>27</v>
      </c>
      <c r="B73" s="281"/>
      <c r="C73" s="281"/>
      <c r="D73" s="282"/>
      <c r="E73" s="87" t="s">
        <v>28</v>
      </c>
      <c r="F73" s="88" t="s">
        <v>29</v>
      </c>
      <c r="G73" s="283" t="s">
        <v>30</v>
      </c>
      <c r="H73" s="284"/>
      <c r="I73" s="285"/>
      <c r="J73" s="89"/>
      <c r="K73" s="284" t="s">
        <v>31</v>
      </c>
      <c r="L73" s="284"/>
      <c r="M73" s="286"/>
    </row>
    <row r="74" spans="1:17" s="91" customFormat="1" ht="9" customHeight="1" thickBot="1" x14ac:dyDescent="0.25">
      <c r="A74" s="287" t="s">
        <v>51</v>
      </c>
      <c r="B74" s="288"/>
      <c r="C74" s="288"/>
      <c r="D74" s="289"/>
      <c r="E74" s="92">
        <v>1</v>
      </c>
      <c r="F74" s="93" t="s">
        <v>133</v>
      </c>
      <c r="G74" s="290"/>
      <c r="H74" s="291"/>
      <c r="I74" s="292"/>
      <c r="J74" s="94"/>
      <c r="K74" s="291"/>
      <c r="L74" s="291"/>
      <c r="M74" s="293"/>
    </row>
    <row r="75" spans="1:17" s="91" customFormat="1" ht="9" customHeight="1" x14ac:dyDescent="0.2">
      <c r="A75" s="294" t="s">
        <v>32</v>
      </c>
      <c r="B75" s="295"/>
      <c r="C75" s="295"/>
      <c r="D75" s="296"/>
      <c r="E75" s="95">
        <v>2</v>
      </c>
      <c r="F75" s="96" t="s">
        <v>167</v>
      </c>
      <c r="G75" s="290"/>
      <c r="H75" s="291"/>
      <c r="I75" s="292"/>
      <c r="J75" s="94"/>
      <c r="K75" s="291"/>
      <c r="L75" s="291"/>
      <c r="M75" s="293"/>
    </row>
    <row r="76" spans="1:17" s="91" customFormat="1" ht="9" customHeight="1" thickBot="1" x14ac:dyDescent="0.25">
      <c r="A76" s="297" t="s">
        <v>194</v>
      </c>
      <c r="B76" s="298"/>
      <c r="C76" s="298"/>
      <c r="D76" s="299"/>
      <c r="E76" s="95">
        <v>3</v>
      </c>
      <c r="F76" s="96" t="s">
        <v>160</v>
      </c>
      <c r="G76" s="290"/>
      <c r="H76" s="291"/>
      <c r="I76" s="292"/>
      <c r="J76" s="94"/>
      <c r="K76" s="291"/>
      <c r="L76" s="291"/>
      <c r="M76" s="293"/>
    </row>
    <row r="77" spans="1:17" s="91" customFormat="1" ht="9" customHeight="1" x14ac:dyDescent="0.2">
      <c r="A77" s="280" t="s">
        <v>33</v>
      </c>
      <c r="B77" s="281"/>
      <c r="C77" s="281"/>
      <c r="D77" s="282"/>
      <c r="E77" s="95">
        <v>4</v>
      </c>
      <c r="F77" s="96" t="s">
        <v>143</v>
      </c>
      <c r="G77" s="290"/>
      <c r="H77" s="291"/>
      <c r="I77" s="292"/>
      <c r="J77" s="94"/>
      <c r="K77" s="291"/>
      <c r="L77" s="291"/>
      <c r="M77" s="293"/>
    </row>
    <row r="78" spans="1:17" s="91" customFormat="1" ht="9" customHeight="1" thickBot="1" x14ac:dyDescent="0.25">
      <c r="A78" s="300"/>
      <c r="B78" s="301"/>
      <c r="C78" s="301"/>
      <c r="D78" s="302"/>
      <c r="E78" s="97">
        <v>5</v>
      </c>
      <c r="F78" s="98" t="s">
        <v>24</v>
      </c>
      <c r="G78" s="290"/>
      <c r="H78" s="291"/>
      <c r="I78" s="292"/>
      <c r="J78" s="94"/>
      <c r="K78" s="291"/>
      <c r="L78" s="291"/>
      <c r="M78" s="293"/>
    </row>
    <row r="79" spans="1:17" s="91" customFormat="1" ht="9" customHeight="1" x14ac:dyDescent="0.2">
      <c r="A79" s="280" t="s">
        <v>34</v>
      </c>
      <c r="B79" s="281"/>
      <c r="C79" s="281"/>
      <c r="D79" s="282"/>
      <c r="E79" s="97">
        <v>6</v>
      </c>
      <c r="F79" s="98" t="s">
        <v>24</v>
      </c>
      <c r="G79" s="290"/>
      <c r="H79" s="291"/>
      <c r="I79" s="292"/>
      <c r="J79" s="94"/>
      <c r="K79" s="291"/>
      <c r="L79" s="291"/>
      <c r="M79" s="293"/>
    </row>
    <row r="80" spans="1:17" s="91" customFormat="1" ht="9" customHeight="1" x14ac:dyDescent="0.2">
      <c r="A80" s="303" t="s">
        <v>39</v>
      </c>
      <c r="B80" s="304"/>
      <c r="C80" s="304"/>
      <c r="D80" s="305"/>
      <c r="E80" s="97">
        <v>7</v>
      </c>
      <c r="F80" s="98" t="s">
        <v>24</v>
      </c>
      <c r="G80" s="290"/>
      <c r="H80" s="291"/>
      <c r="I80" s="292"/>
      <c r="J80" s="94"/>
      <c r="K80" s="291"/>
      <c r="L80" s="291"/>
      <c r="M80" s="293"/>
    </row>
    <row r="81" spans="1:13" s="91" customFormat="1" ht="9" customHeight="1" thickBot="1" x14ac:dyDescent="0.25">
      <c r="A81" s="306">
        <v>3743087</v>
      </c>
      <c r="B81" s="307"/>
      <c r="C81" s="307"/>
      <c r="D81" s="308"/>
      <c r="E81" s="99">
        <v>8</v>
      </c>
      <c r="F81" s="100" t="s">
        <v>24</v>
      </c>
      <c r="G81" s="309"/>
      <c r="H81" s="310"/>
      <c r="I81" s="311"/>
      <c r="J81" s="101"/>
      <c r="K81" s="310"/>
      <c r="L81" s="310"/>
      <c r="M81" s="312"/>
    </row>
    <row r="82" spans="1:13" s="91" customFormat="1" x14ac:dyDescent="0.2">
      <c r="B82" s="102" t="s">
        <v>35</v>
      </c>
      <c r="F82" s="103"/>
      <c r="G82" s="103"/>
      <c r="H82" s="103"/>
      <c r="I82" s="104"/>
      <c r="J82" s="104"/>
      <c r="K82" s="313" t="s">
        <v>36</v>
      </c>
      <c r="L82" s="313"/>
      <c r="M82" s="313"/>
    </row>
    <row r="83" spans="1:13" s="91" customFormat="1" x14ac:dyDescent="0.2">
      <c r="F83" s="105" t="s">
        <v>37</v>
      </c>
      <c r="G83" s="314" t="s">
        <v>38</v>
      </c>
      <c r="H83" s="314"/>
      <c r="I83" s="314"/>
      <c r="J83" s="106"/>
      <c r="K83" s="103"/>
      <c r="L83" s="103"/>
      <c r="M83" s="104"/>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5" priority="2" stopIfTrue="1">
      <formula>$M$9=8</formula>
    </cfRule>
  </conditionalFormatting>
  <conditionalFormatting sqref="E78:F81">
    <cfRule type="expression" dxfId="4" priority="1" stopIfTrue="1">
      <formula>$M$9&lt;5</formula>
    </cfRule>
  </conditionalFormatting>
  <conditionalFormatting sqref="F9:F71 B9:D71">
    <cfRule type="expression" dxfId="3"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2" priority="4" stopIfTrue="1">
      <formula>AND($E9&lt;=$M$9,$P9&gt;0,$D9&lt;&gt;"LL",$D9&lt;&gt;"Alt")</formula>
    </cfRule>
  </conditionalFormatting>
  <dataValidations count="5">
    <dataValidation type="list" allowBlank="1" showInputMessage="1" showErrorMessage="1" sqref="G70 G10 G14 G18 G22 G26 G30 G34 G38 G42 G46 G50 G54 G58 G62 G66">
      <formula1>$Q9:$Q11</formula1>
    </dataValidation>
    <dataValidation type="list" allowBlank="1" showInputMessage="1" showErrorMessage="1" sqref="I12 I68 I60 I52 I44 I36 I28 I20">
      <formula1>$G13:$G14</formula1>
    </dataValidation>
    <dataValidation type="list" allowBlank="1" showInputMessage="1" showErrorMessage="1" sqref="M40">
      <formula1>$M$55:$M$56</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s>
  <pageMargins left="0.25" right="0.25"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workbookViewId="0">
      <selection activeCell="K20" sqref="K20"/>
    </sheetView>
  </sheetViews>
  <sheetFormatPr baseColWidth="10" defaultRowHeight="15" x14ac:dyDescent="0.25"/>
  <cols>
    <col min="1" max="1" width="3.5703125" customWidth="1"/>
    <col min="2" max="2" width="4.28515625" customWidth="1"/>
    <col min="3" max="3" width="4.42578125" customWidth="1"/>
    <col min="5" max="5" width="5.42578125" customWidth="1"/>
    <col min="6" max="6" width="26.28515625" customWidth="1"/>
    <col min="12" max="12" width="9.85546875" customWidth="1"/>
    <col min="257" max="257" width="3.5703125" customWidth="1"/>
    <col min="258" max="258" width="4.28515625" customWidth="1"/>
    <col min="259" max="259" width="4.42578125" customWidth="1"/>
    <col min="261" max="261" width="5.42578125" customWidth="1"/>
    <col min="262" max="262" width="26.28515625" customWidth="1"/>
    <col min="268" max="268" width="9.85546875" customWidth="1"/>
    <col min="513" max="513" width="3.5703125" customWidth="1"/>
    <col min="514" max="514" width="4.28515625" customWidth="1"/>
    <col min="515" max="515" width="4.42578125" customWidth="1"/>
    <col min="517" max="517" width="5.42578125" customWidth="1"/>
    <col min="518" max="518" width="26.28515625" customWidth="1"/>
    <col min="524" max="524" width="9.85546875" customWidth="1"/>
    <col min="769" max="769" width="3.5703125" customWidth="1"/>
    <col min="770" max="770" width="4.28515625" customWidth="1"/>
    <col min="771" max="771" width="4.42578125" customWidth="1"/>
    <col min="773" max="773" width="5.42578125" customWidth="1"/>
    <col min="774" max="774" width="26.28515625" customWidth="1"/>
    <col min="780" max="780" width="9.85546875" customWidth="1"/>
    <col min="1025" max="1025" width="3.5703125" customWidth="1"/>
    <col min="1026" max="1026" width="4.28515625" customWidth="1"/>
    <col min="1027" max="1027" width="4.42578125" customWidth="1"/>
    <col min="1029" max="1029" width="5.42578125" customWidth="1"/>
    <col min="1030" max="1030" width="26.28515625" customWidth="1"/>
    <col min="1036" max="1036" width="9.85546875" customWidth="1"/>
    <col min="1281" max="1281" width="3.5703125" customWidth="1"/>
    <col min="1282" max="1282" width="4.28515625" customWidth="1"/>
    <col min="1283" max="1283" width="4.42578125" customWidth="1"/>
    <col min="1285" max="1285" width="5.42578125" customWidth="1"/>
    <col min="1286" max="1286" width="26.28515625" customWidth="1"/>
    <col min="1292" max="1292" width="9.85546875" customWidth="1"/>
    <col min="1537" max="1537" width="3.5703125" customWidth="1"/>
    <col min="1538" max="1538" width="4.28515625" customWidth="1"/>
    <col min="1539" max="1539" width="4.42578125" customWidth="1"/>
    <col min="1541" max="1541" width="5.42578125" customWidth="1"/>
    <col min="1542" max="1542" width="26.28515625" customWidth="1"/>
    <col min="1548" max="1548" width="9.85546875" customWidth="1"/>
    <col min="1793" max="1793" width="3.5703125" customWidth="1"/>
    <col min="1794" max="1794" width="4.28515625" customWidth="1"/>
    <col min="1795" max="1795" width="4.42578125" customWidth="1"/>
    <col min="1797" max="1797" width="5.42578125" customWidth="1"/>
    <col min="1798" max="1798" width="26.28515625" customWidth="1"/>
    <col min="1804" max="1804" width="9.85546875" customWidth="1"/>
    <col min="2049" max="2049" width="3.5703125" customWidth="1"/>
    <col min="2050" max="2050" width="4.28515625" customWidth="1"/>
    <col min="2051" max="2051" width="4.42578125" customWidth="1"/>
    <col min="2053" max="2053" width="5.42578125" customWidth="1"/>
    <col min="2054" max="2054" width="26.28515625" customWidth="1"/>
    <col min="2060" max="2060" width="9.85546875" customWidth="1"/>
    <col min="2305" max="2305" width="3.5703125" customWidth="1"/>
    <col min="2306" max="2306" width="4.28515625" customWidth="1"/>
    <col min="2307" max="2307" width="4.42578125" customWidth="1"/>
    <col min="2309" max="2309" width="5.42578125" customWidth="1"/>
    <col min="2310" max="2310" width="26.28515625" customWidth="1"/>
    <col min="2316" max="2316" width="9.85546875" customWidth="1"/>
    <col min="2561" max="2561" width="3.5703125" customWidth="1"/>
    <col min="2562" max="2562" width="4.28515625" customWidth="1"/>
    <col min="2563" max="2563" width="4.42578125" customWidth="1"/>
    <col min="2565" max="2565" width="5.42578125" customWidth="1"/>
    <col min="2566" max="2566" width="26.28515625" customWidth="1"/>
    <col min="2572" max="2572" width="9.85546875" customWidth="1"/>
    <col min="2817" max="2817" width="3.5703125" customWidth="1"/>
    <col min="2818" max="2818" width="4.28515625" customWidth="1"/>
    <col min="2819" max="2819" width="4.42578125" customWidth="1"/>
    <col min="2821" max="2821" width="5.42578125" customWidth="1"/>
    <col min="2822" max="2822" width="26.28515625" customWidth="1"/>
    <col min="2828" max="2828" width="9.85546875" customWidth="1"/>
    <col min="3073" max="3073" width="3.5703125" customWidth="1"/>
    <col min="3074" max="3074" width="4.28515625" customWidth="1"/>
    <col min="3075" max="3075" width="4.42578125" customWidth="1"/>
    <col min="3077" max="3077" width="5.42578125" customWidth="1"/>
    <col min="3078" max="3078" width="26.28515625" customWidth="1"/>
    <col min="3084" max="3084" width="9.85546875" customWidth="1"/>
    <col min="3329" max="3329" width="3.5703125" customWidth="1"/>
    <col min="3330" max="3330" width="4.28515625" customWidth="1"/>
    <col min="3331" max="3331" width="4.42578125" customWidth="1"/>
    <col min="3333" max="3333" width="5.42578125" customWidth="1"/>
    <col min="3334" max="3334" width="26.28515625" customWidth="1"/>
    <col min="3340" max="3340" width="9.85546875" customWidth="1"/>
    <col min="3585" max="3585" width="3.5703125" customWidth="1"/>
    <col min="3586" max="3586" width="4.28515625" customWidth="1"/>
    <col min="3587" max="3587" width="4.42578125" customWidth="1"/>
    <col min="3589" max="3589" width="5.42578125" customWidth="1"/>
    <col min="3590" max="3590" width="26.28515625" customWidth="1"/>
    <col min="3596" max="3596" width="9.85546875" customWidth="1"/>
    <col min="3841" max="3841" width="3.5703125" customWidth="1"/>
    <col min="3842" max="3842" width="4.28515625" customWidth="1"/>
    <col min="3843" max="3843" width="4.42578125" customWidth="1"/>
    <col min="3845" max="3845" width="5.42578125" customWidth="1"/>
    <col min="3846" max="3846" width="26.28515625" customWidth="1"/>
    <col min="3852" max="3852" width="9.85546875" customWidth="1"/>
    <col min="4097" max="4097" width="3.5703125" customWidth="1"/>
    <col min="4098" max="4098" width="4.28515625" customWidth="1"/>
    <col min="4099" max="4099" width="4.42578125" customWidth="1"/>
    <col min="4101" max="4101" width="5.42578125" customWidth="1"/>
    <col min="4102" max="4102" width="26.28515625" customWidth="1"/>
    <col min="4108" max="4108" width="9.85546875" customWidth="1"/>
    <col min="4353" max="4353" width="3.5703125" customWidth="1"/>
    <col min="4354" max="4354" width="4.28515625" customWidth="1"/>
    <col min="4355" max="4355" width="4.42578125" customWidth="1"/>
    <col min="4357" max="4357" width="5.42578125" customWidth="1"/>
    <col min="4358" max="4358" width="26.28515625" customWidth="1"/>
    <col min="4364" max="4364" width="9.85546875" customWidth="1"/>
    <col min="4609" max="4609" width="3.5703125" customWidth="1"/>
    <col min="4610" max="4610" width="4.28515625" customWidth="1"/>
    <col min="4611" max="4611" width="4.42578125" customWidth="1"/>
    <col min="4613" max="4613" width="5.42578125" customWidth="1"/>
    <col min="4614" max="4614" width="26.28515625" customWidth="1"/>
    <col min="4620" max="4620" width="9.85546875" customWidth="1"/>
    <col min="4865" max="4865" width="3.5703125" customWidth="1"/>
    <col min="4866" max="4866" width="4.28515625" customWidth="1"/>
    <col min="4867" max="4867" width="4.42578125" customWidth="1"/>
    <col min="4869" max="4869" width="5.42578125" customWidth="1"/>
    <col min="4870" max="4870" width="26.28515625" customWidth="1"/>
    <col min="4876" max="4876" width="9.85546875" customWidth="1"/>
    <col min="5121" max="5121" width="3.5703125" customWidth="1"/>
    <col min="5122" max="5122" width="4.28515625" customWidth="1"/>
    <col min="5123" max="5123" width="4.42578125" customWidth="1"/>
    <col min="5125" max="5125" width="5.42578125" customWidth="1"/>
    <col min="5126" max="5126" width="26.28515625" customWidth="1"/>
    <col min="5132" max="5132" width="9.85546875" customWidth="1"/>
    <col min="5377" max="5377" width="3.5703125" customWidth="1"/>
    <col min="5378" max="5378" width="4.28515625" customWidth="1"/>
    <col min="5379" max="5379" width="4.42578125" customWidth="1"/>
    <col min="5381" max="5381" width="5.42578125" customWidth="1"/>
    <col min="5382" max="5382" width="26.28515625" customWidth="1"/>
    <col min="5388" max="5388" width="9.85546875" customWidth="1"/>
    <col min="5633" max="5633" width="3.5703125" customWidth="1"/>
    <col min="5634" max="5634" width="4.28515625" customWidth="1"/>
    <col min="5635" max="5635" width="4.42578125" customWidth="1"/>
    <col min="5637" max="5637" width="5.42578125" customWidth="1"/>
    <col min="5638" max="5638" width="26.28515625" customWidth="1"/>
    <col min="5644" max="5644" width="9.85546875" customWidth="1"/>
    <col min="5889" max="5889" width="3.5703125" customWidth="1"/>
    <col min="5890" max="5890" width="4.28515625" customWidth="1"/>
    <col min="5891" max="5891" width="4.42578125" customWidth="1"/>
    <col min="5893" max="5893" width="5.42578125" customWidth="1"/>
    <col min="5894" max="5894" width="26.28515625" customWidth="1"/>
    <col min="5900" max="5900" width="9.85546875" customWidth="1"/>
    <col min="6145" max="6145" width="3.5703125" customWidth="1"/>
    <col min="6146" max="6146" width="4.28515625" customWidth="1"/>
    <col min="6147" max="6147" width="4.42578125" customWidth="1"/>
    <col min="6149" max="6149" width="5.42578125" customWidth="1"/>
    <col min="6150" max="6150" width="26.28515625" customWidth="1"/>
    <col min="6156" max="6156" width="9.85546875" customWidth="1"/>
    <col min="6401" max="6401" width="3.5703125" customWidth="1"/>
    <col min="6402" max="6402" width="4.28515625" customWidth="1"/>
    <col min="6403" max="6403" width="4.42578125" customWidth="1"/>
    <col min="6405" max="6405" width="5.42578125" customWidth="1"/>
    <col min="6406" max="6406" width="26.28515625" customWidth="1"/>
    <col min="6412" max="6412" width="9.85546875" customWidth="1"/>
    <col min="6657" max="6657" width="3.5703125" customWidth="1"/>
    <col min="6658" max="6658" width="4.28515625" customWidth="1"/>
    <col min="6659" max="6659" width="4.42578125" customWidth="1"/>
    <col min="6661" max="6661" width="5.42578125" customWidth="1"/>
    <col min="6662" max="6662" width="26.28515625" customWidth="1"/>
    <col min="6668" max="6668" width="9.85546875" customWidth="1"/>
    <col min="6913" max="6913" width="3.5703125" customWidth="1"/>
    <col min="6914" max="6914" width="4.28515625" customWidth="1"/>
    <col min="6915" max="6915" width="4.42578125" customWidth="1"/>
    <col min="6917" max="6917" width="5.42578125" customWidth="1"/>
    <col min="6918" max="6918" width="26.28515625" customWidth="1"/>
    <col min="6924" max="6924" width="9.85546875" customWidth="1"/>
    <col min="7169" max="7169" width="3.5703125" customWidth="1"/>
    <col min="7170" max="7170" width="4.28515625" customWidth="1"/>
    <col min="7171" max="7171" width="4.42578125" customWidth="1"/>
    <col min="7173" max="7173" width="5.42578125" customWidth="1"/>
    <col min="7174" max="7174" width="26.28515625" customWidth="1"/>
    <col min="7180" max="7180" width="9.85546875" customWidth="1"/>
    <col min="7425" max="7425" width="3.5703125" customWidth="1"/>
    <col min="7426" max="7426" width="4.28515625" customWidth="1"/>
    <col min="7427" max="7427" width="4.42578125" customWidth="1"/>
    <col min="7429" max="7429" width="5.42578125" customWidth="1"/>
    <col min="7430" max="7430" width="26.28515625" customWidth="1"/>
    <col min="7436" max="7436" width="9.85546875" customWidth="1"/>
    <col min="7681" max="7681" width="3.5703125" customWidth="1"/>
    <col min="7682" max="7682" width="4.28515625" customWidth="1"/>
    <col min="7683" max="7683" width="4.42578125" customWidth="1"/>
    <col min="7685" max="7685" width="5.42578125" customWidth="1"/>
    <col min="7686" max="7686" width="26.28515625" customWidth="1"/>
    <col min="7692" max="7692" width="9.85546875" customWidth="1"/>
    <col min="7937" max="7937" width="3.5703125" customWidth="1"/>
    <col min="7938" max="7938" width="4.28515625" customWidth="1"/>
    <col min="7939" max="7939" width="4.42578125" customWidth="1"/>
    <col min="7941" max="7941" width="5.42578125" customWidth="1"/>
    <col min="7942" max="7942" width="26.28515625" customWidth="1"/>
    <col min="7948" max="7948" width="9.85546875" customWidth="1"/>
    <col min="8193" max="8193" width="3.5703125" customWidth="1"/>
    <col min="8194" max="8194" width="4.28515625" customWidth="1"/>
    <col min="8195" max="8195" width="4.42578125" customWidth="1"/>
    <col min="8197" max="8197" width="5.42578125" customWidth="1"/>
    <col min="8198" max="8198" width="26.28515625" customWidth="1"/>
    <col min="8204" max="8204" width="9.85546875" customWidth="1"/>
    <col min="8449" max="8449" width="3.5703125" customWidth="1"/>
    <col min="8450" max="8450" width="4.28515625" customWidth="1"/>
    <col min="8451" max="8451" width="4.42578125" customWidth="1"/>
    <col min="8453" max="8453" width="5.42578125" customWidth="1"/>
    <col min="8454" max="8454" width="26.28515625" customWidth="1"/>
    <col min="8460" max="8460" width="9.85546875" customWidth="1"/>
    <col min="8705" max="8705" width="3.5703125" customWidth="1"/>
    <col min="8706" max="8706" width="4.28515625" customWidth="1"/>
    <col min="8707" max="8707" width="4.42578125" customWidth="1"/>
    <col min="8709" max="8709" width="5.42578125" customWidth="1"/>
    <col min="8710" max="8710" width="26.28515625" customWidth="1"/>
    <col min="8716" max="8716" width="9.85546875" customWidth="1"/>
    <col min="8961" max="8961" width="3.5703125" customWidth="1"/>
    <col min="8962" max="8962" width="4.28515625" customWidth="1"/>
    <col min="8963" max="8963" width="4.42578125" customWidth="1"/>
    <col min="8965" max="8965" width="5.42578125" customWidth="1"/>
    <col min="8966" max="8966" width="26.28515625" customWidth="1"/>
    <col min="8972" max="8972" width="9.85546875" customWidth="1"/>
    <col min="9217" max="9217" width="3.5703125" customWidth="1"/>
    <col min="9218" max="9218" width="4.28515625" customWidth="1"/>
    <col min="9219" max="9219" width="4.42578125" customWidth="1"/>
    <col min="9221" max="9221" width="5.42578125" customWidth="1"/>
    <col min="9222" max="9222" width="26.28515625" customWidth="1"/>
    <col min="9228" max="9228" width="9.85546875" customWidth="1"/>
    <col min="9473" max="9473" width="3.5703125" customWidth="1"/>
    <col min="9474" max="9474" width="4.28515625" customWidth="1"/>
    <col min="9475" max="9475" width="4.42578125" customWidth="1"/>
    <col min="9477" max="9477" width="5.42578125" customWidth="1"/>
    <col min="9478" max="9478" width="26.28515625" customWidth="1"/>
    <col min="9484" max="9484" width="9.85546875" customWidth="1"/>
    <col min="9729" max="9729" width="3.5703125" customWidth="1"/>
    <col min="9730" max="9730" width="4.28515625" customWidth="1"/>
    <col min="9731" max="9731" width="4.42578125" customWidth="1"/>
    <col min="9733" max="9733" width="5.42578125" customWidth="1"/>
    <col min="9734" max="9734" width="26.28515625" customWidth="1"/>
    <col min="9740" max="9740" width="9.85546875" customWidth="1"/>
    <col min="9985" max="9985" width="3.5703125" customWidth="1"/>
    <col min="9986" max="9986" width="4.28515625" customWidth="1"/>
    <col min="9987" max="9987" width="4.42578125" customWidth="1"/>
    <col min="9989" max="9989" width="5.42578125" customWidth="1"/>
    <col min="9990" max="9990" width="26.28515625" customWidth="1"/>
    <col min="9996" max="9996" width="9.85546875" customWidth="1"/>
    <col min="10241" max="10241" width="3.5703125" customWidth="1"/>
    <col min="10242" max="10242" width="4.28515625" customWidth="1"/>
    <col min="10243" max="10243" width="4.42578125" customWidth="1"/>
    <col min="10245" max="10245" width="5.42578125" customWidth="1"/>
    <col min="10246" max="10246" width="26.28515625" customWidth="1"/>
    <col min="10252" max="10252" width="9.85546875" customWidth="1"/>
    <col min="10497" max="10497" width="3.5703125" customWidth="1"/>
    <col min="10498" max="10498" width="4.28515625" customWidth="1"/>
    <col min="10499" max="10499" width="4.42578125" customWidth="1"/>
    <col min="10501" max="10501" width="5.42578125" customWidth="1"/>
    <col min="10502" max="10502" width="26.28515625" customWidth="1"/>
    <col min="10508" max="10508" width="9.85546875" customWidth="1"/>
    <col min="10753" max="10753" width="3.5703125" customWidth="1"/>
    <col min="10754" max="10754" width="4.28515625" customWidth="1"/>
    <col min="10755" max="10755" width="4.42578125" customWidth="1"/>
    <col min="10757" max="10757" width="5.42578125" customWidth="1"/>
    <col min="10758" max="10758" width="26.28515625" customWidth="1"/>
    <col min="10764" max="10764" width="9.85546875" customWidth="1"/>
    <col min="11009" max="11009" width="3.5703125" customWidth="1"/>
    <col min="11010" max="11010" width="4.28515625" customWidth="1"/>
    <col min="11011" max="11011" width="4.42578125" customWidth="1"/>
    <col min="11013" max="11013" width="5.42578125" customWidth="1"/>
    <col min="11014" max="11014" width="26.28515625" customWidth="1"/>
    <col min="11020" max="11020" width="9.85546875" customWidth="1"/>
    <col min="11265" max="11265" width="3.5703125" customWidth="1"/>
    <col min="11266" max="11266" width="4.28515625" customWidth="1"/>
    <col min="11267" max="11267" width="4.42578125" customWidth="1"/>
    <col min="11269" max="11269" width="5.42578125" customWidth="1"/>
    <col min="11270" max="11270" width="26.28515625" customWidth="1"/>
    <col min="11276" max="11276" width="9.85546875" customWidth="1"/>
    <col min="11521" max="11521" width="3.5703125" customWidth="1"/>
    <col min="11522" max="11522" width="4.28515625" customWidth="1"/>
    <col min="11523" max="11523" width="4.42578125" customWidth="1"/>
    <col min="11525" max="11525" width="5.42578125" customWidth="1"/>
    <col min="11526" max="11526" width="26.28515625" customWidth="1"/>
    <col min="11532" max="11532" width="9.85546875" customWidth="1"/>
    <col min="11777" max="11777" width="3.5703125" customWidth="1"/>
    <col min="11778" max="11778" width="4.28515625" customWidth="1"/>
    <col min="11779" max="11779" width="4.42578125" customWidth="1"/>
    <col min="11781" max="11781" width="5.42578125" customWidth="1"/>
    <col min="11782" max="11782" width="26.28515625" customWidth="1"/>
    <col min="11788" max="11788" width="9.85546875" customWidth="1"/>
    <col min="12033" max="12033" width="3.5703125" customWidth="1"/>
    <col min="12034" max="12034" width="4.28515625" customWidth="1"/>
    <col min="12035" max="12035" width="4.42578125" customWidth="1"/>
    <col min="12037" max="12037" width="5.42578125" customWidth="1"/>
    <col min="12038" max="12038" width="26.28515625" customWidth="1"/>
    <col min="12044" max="12044" width="9.85546875" customWidth="1"/>
    <col min="12289" max="12289" width="3.5703125" customWidth="1"/>
    <col min="12290" max="12290" width="4.28515625" customWidth="1"/>
    <col min="12291" max="12291" width="4.42578125" customWidth="1"/>
    <col min="12293" max="12293" width="5.42578125" customWidth="1"/>
    <col min="12294" max="12294" width="26.28515625" customWidth="1"/>
    <col min="12300" max="12300" width="9.85546875" customWidth="1"/>
    <col min="12545" max="12545" width="3.5703125" customWidth="1"/>
    <col min="12546" max="12546" width="4.28515625" customWidth="1"/>
    <col min="12547" max="12547" width="4.42578125" customWidth="1"/>
    <col min="12549" max="12549" width="5.42578125" customWidth="1"/>
    <col min="12550" max="12550" width="26.28515625" customWidth="1"/>
    <col min="12556" max="12556" width="9.85546875" customWidth="1"/>
    <col min="12801" max="12801" width="3.5703125" customWidth="1"/>
    <col min="12802" max="12802" width="4.28515625" customWidth="1"/>
    <col min="12803" max="12803" width="4.42578125" customWidth="1"/>
    <col min="12805" max="12805" width="5.42578125" customWidth="1"/>
    <col min="12806" max="12806" width="26.28515625" customWidth="1"/>
    <col min="12812" max="12812" width="9.85546875" customWidth="1"/>
    <col min="13057" max="13057" width="3.5703125" customWidth="1"/>
    <col min="13058" max="13058" width="4.28515625" customWidth="1"/>
    <col min="13059" max="13059" width="4.42578125" customWidth="1"/>
    <col min="13061" max="13061" width="5.42578125" customWidth="1"/>
    <col min="13062" max="13062" width="26.28515625" customWidth="1"/>
    <col min="13068" max="13068" width="9.85546875" customWidth="1"/>
    <col min="13313" max="13313" width="3.5703125" customWidth="1"/>
    <col min="13314" max="13314" width="4.28515625" customWidth="1"/>
    <col min="13315" max="13315" width="4.42578125" customWidth="1"/>
    <col min="13317" max="13317" width="5.42578125" customWidth="1"/>
    <col min="13318" max="13318" width="26.28515625" customWidth="1"/>
    <col min="13324" max="13324" width="9.85546875" customWidth="1"/>
    <col min="13569" max="13569" width="3.5703125" customWidth="1"/>
    <col min="13570" max="13570" width="4.28515625" customWidth="1"/>
    <col min="13571" max="13571" width="4.42578125" customWidth="1"/>
    <col min="13573" max="13573" width="5.42578125" customWidth="1"/>
    <col min="13574" max="13574" width="26.28515625" customWidth="1"/>
    <col min="13580" max="13580" width="9.85546875" customWidth="1"/>
    <col min="13825" max="13825" width="3.5703125" customWidth="1"/>
    <col min="13826" max="13826" width="4.28515625" customWidth="1"/>
    <col min="13827" max="13827" width="4.42578125" customWidth="1"/>
    <col min="13829" max="13829" width="5.42578125" customWidth="1"/>
    <col min="13830" max="13830" width="26.28515625" customWidth="1"/>
    <col min="13836" max="13836" width="9.85546875" customWidth="1"/>
    <col min="14081" max="14081" width="3.5703125" customWidth="1"/>
    <col min="14082" max="14082" width="4.28515625" customWidth="1"/>
    <col min="14083" max="14083" width="4.42578125" customWidth="1"/>
    <col min="14085" max="14085" width="5.42578125" customWidth="1"/>
    <col min="14086" max="14086" width="26.28515625" customWidth="1"/>
    <col min="14092" max="14092" width="9.85546875" customWidth="1"/>
    <col min="14337" max="14337" width="3.5703125" customWidth="1"/>
    <col min="14338" max="14338" width="4.28515625" customWidth="1"/>
    <col min="14339" max="14339" width="4.42578125" customWidth="1"/>
    <col min="14341" max="14341" width="5.42578125" customWidth="1"/>
    <col min="14342" max="14342" width="26.28515625" customWidth="1"/>
    <col min="14348" max="14348" width="9.85546875" customWidth="1"/>
    <col min="14593" max="14593" width="3.5703125" customWidth="1"/>
    <col min="14594" max="14594" width="4.28515625" customWidth="1"/>
    <col min="14595" max="14595" width="4.42578125" customWidth="1"/>
    <col min="14597" max="14597" width="5.42578125" customWidth="1"/>
    <col min="14598" max="14598" width="26.28515625" customWidth="1"/>
    <col min="14604" max="14604" width="9.85546875" customWidth="1"/>
    <col min="14849" max="14849" width="3.5703125" customWidth="1"/>
    <col min="14850" max="14850" width="4.28515625" customWidth="1"/>
    <col min="14851" max="14851" width="4.42578125" customWidth="1"/>
    <col min="14853" max="14853" width="5.42578125" customWidth="1"/>
    <col min="14854" max="14854" width="26.28515625" customWidth="1"/>
    <col min="14860" max="14860" width="9.85546875" customWidth="1"/>
    <col min="15105" max="15105" width="3.5703125" customWidth="1"/>
    <col min="15106" max="15106" width="4.28515625" customWidth="1"/>
    <col min="15107" max="15107" width="4.42578125" customWidth="1"/>
    <col min="15109" max="15109" width="5.42578125" customWidth="1"/>
    <col min="15110" max="15110" width="26.28515625" customWidth="1"/>
    <col min="15116" max="15116" width="9.85546875" customWidth="1"/>
    <col min="15361" max="15361" width="3.5703125" customWidth="1"/>
    <col min="15362" max="15362" width="4.28515625" customWidth="1"/>
    <col min="15363" max="15363" width="4.42578125" customWidth="1"/>
    <col min="15365" max="15365" width="5.42578125" customWidth="1"/>
    <col min="15366" max="15366" width="26.28515625" customWidth="1"/>
    <col min="15372" max="15372" width="9.85546875" customWidth="1"/>
    <col min="15617" max="15617" width="3.5703125" customWidth="1"/>
    <col min="15618" max="15618" width="4.28515625" customWidth="1"/>
    <col min="15619" max="15619" width="4.42578125" customWidth="1"/>
    <col min="15621" max="15621" width="5.42578125" customWidth="1"/>
    <col min="15622" max="15622" width="26.28515625" customWidth="1"/>
    <col min="15628" max="15628" width="9.85546875" customWidth="1"/>
    <col min="15873" max="15873" width="3.5703125" customWidth="1"/>
    <col min="15874" max="15874" width="4.28515625" customWidth="1"/>
    <col min="15875" max="15875" width="4.42578125" customWidth="1"/>
    <col min="15877" max="15877" width="5.42578125" customWidth="1"/>
    <col min="15878" max="15878" width="26.28515625" customWidth="1"/>
    <col min="15884" max="15884" width="9.85546875" customWidth="1"/>
    <col min="16129" max="16129" width="3.5703125" customWidth="1"/>
    <col min="16130" max="16130" width="4.28515625" customWidth="1"/>
    <col min="16131" max="16131" width="4.42578125" customWidth="1"/>
    <col min="16133" max="16133" width="5.42578125" customWidth="1"/>
    <col min="16134" max="16134" width="26.28515625" customWidth="1"/>
    <col min="16140" max="16140" width="9.85546875" customWidth="1"/>
  </cols>
  <sheetData>
    <row r="1" spans="1:15" ht="26.25" thickBot="1" x14ac:dyDescent="0.3">
      <c r="A1" s="273" t="s">
        <v>0</v>
      </c>
      <c r="B1" s="274"/>
      <c r="C1" s="274"/>
      <c r="D1" s="274"/>
      <c r="E1" s="274"/>
      <c r="F1" s="274"/>
      <c r="G1" s="274"/>
      <c r="H1" s="274"/>
      <c r="I1" s="274"/>
      <c r="J1" s="274"/>
      <c r="K1" s="274"/>
      <c r="L1" s="275"/>
      <c r="M1" s="2"/>
      <c r="N1" s="2"/>
      <c r="O1" s="2"/>
    </row>
    <row r="2" spans="1:15" x14ac:dyDescent="0.25">
      <c r="A2" s="315" t="s">
        <v>40</v>
      </c>
      <c r="B2" s="315"/>
      <c r="C2" s="315"/>
      <c r="D2" s="315"/>
      <c r="E2" s="315"/>
      <c r="F2" s="315"/>
      <c r="G2" s="315"/>
      <c r="H2" s="315"/>
      <c r="I2" s="315"/>
      <c r="J2" s="315"/>
      <c r="K2" s="315"/>
      <c r="L2" s="315"/>
      <c r="M2" s="4"/>
      <c r="N2" s="4"/>
      <c r="O2" s="4"/>
    </row>
    <row r="3" spans="1:15" x14ac:dyDescent="0.25">
      <c r="A3" s="277" t="s">
        <v>2</v>
      </c>
      <c r="B3" s="277"/>
      <c r="C3" s="277"/>
      <c r="D3" s="277"/>
      <c r="E3" s="277"/>
      <c r="F3" s="5" t="s">
        <v>3</v>
      </c>
      <c r="G3" s="5" t="s">
        <v>4</v>
      </c>
      <c r="H3" s="5"/>
      <c r="I3" s="5"/>
      <c r="J3" s="5"/>
      <c r="K3" s="5" t="s">
        <v>5</v>
      </c>
      <c r="L3" s="6"/>
      <c r="M3" s="9"/>
      <c r="N3" s="9"/>
      <c r="O3" s="9"/>
    </row>
    <row r="4" spans="1:15" x14ac:dyDescent="0.25">
      <c r="A4" s="278">
        <v>43003</v>
      </c>
      <c r="B4" s="278"/>
      <c r="C4" s="278"/>
      <c r="D4" s="278"/>
      <c r="E4" s="278"/>
      <c r="F4" s="10" t="s">
        <v>41</v>
      </c>
      <c r="G4" s="11" t="s">
        <v>42</v>
      </c>
      <c r="H4" s="11"/>
      <c r="I4" s="10"/>
      <c r="J4" s="10"/>
      <c r="K4" s="10" t="s">
        <v>8</v>
      </c>
      <c r="L4" s="12"/>
      <c r="M4" s="16"/>
      <c r="N4" s="16"/>
      <c r="O4" s="110"/>
    </row>
    <row r="5" spans="1:15" x14ac:dyDescent="0.25">
      <c r="A5" s="277" t="s">
        <v>9</v>
      </c>
      <c r="B5" s="277"/>
      <c r="C5" s="277"/>
      <c r="D5" s="277"/>
      <c r="E5" s="277"/>
      <c r="F5" s="18" t="s">
        <v>10</v>
      </c>
      <c r="G5" s="6" t="s">
        <v>11</v>
      </c>
      <c r="H5" s="6"/>
      <c r="I5" s="6"/>
      <c r="J5" s="6"/>
      <c r="K5" s="19" t="s">
        <v>12</v>
      </c>
      <c r="L5" s="6"/>
      <c r="M5" s="9"/>
      <c r="N5" s="9"/>
      <c r="O5" s="111"/>
    </row>
    <row r="6" spans="1:15" ht="15.75" thickBot="1" x14ac:dyDescent="0.3">
      <c r="A6" s="272" t="s">
        <v>177</v>
      </c>
      <c r="B6" s="272"/>
      <c r="C6" s="272"/>
      <c r="D6" s="272"/>
      <c r="E6" s="272"/>
      <c r="F6" s="22" t="s">
        <v>131</v>
      </c>
      <c r="G6" s="22" t="s">
        <v>44</v>
      </c>
      <c r="H6" s="22"/>
      <c r="I6" s="22"/>
      <c r="J6" s="22"/>
      <c r="K6" s="24" t="s">
        <v>45</v>
      </c>
      <c r="L6" s="112" t="s">
        <v>46</v>
      </c>
      <c r="M6" s="16"/>
      <c r="N6" s="16"/>
      <c r="O6" s="110"/>
    </row>
    <row r="7" spans="1:15" x14ac:dyDescent="0.25">
      <c r="A7" s="113"/>
      <c r="B7" s="27"/>
      <c r="C7" s="28"/>
      <c r="D7" s="28"/>
      <c r="E7" s="27" t="s">
        <v>19</v>
      </c>
      <c r="F7" s="28" t="s">
        <v>20</v>
      </c>
      <c r="G7" s="114"/>
      <c r="H7" s="114"/>
      <c r="I7" s="114"/>
      <c r="J7" s="114"/>
      <c r="K7" s="114"/>
      <c r="L7" s="114"/>
      <c r="M7" s="31"/>
      <c r="N7" s="31"/>
      <c r="O7" s="115"/>
    </row>
    <row r="8" spans="1:15" x14ac:dyDescent="0.25">
      <c r="A8" s="116"/>
      <c r="B8" s="117"/>
      <c r="C8" s="118"/>
      <c r="D8" s="118"/>
      <c r="E8" s="117"/>
      <c r="F8" s="118"/>
      <c r="G8" s="118"/>
      <c r="H8" s="118"/>
      <c r="I8" s="118"/>
      <c r="J8" s="118"/>
      <c r="K8" s="118"/>
      <c r="L8" s="119"/>
      <c r="M8" s="120"/>
      <c r="N8" s="120"/>
      <c r="O8" s="120"/>
    </row>
    <row r="9" spans="1:15" ht="15.75" thickBot="1" x14ac:dyDescent="0.3">
      <c r="A9" s="116"/>
      <c r="B9" s="117"/>
      <c r="C9" s="118"/>
      <c r="D9" s="118"/>
      <c r="E9" s="117"/>
      <c r="F9" s="118"/>
      <c r="G9" s="118"/>
      <c r="H9" s="118"/>
      <c r="I9" s="118"/>
      <c r="J9" s="118"/>
      <c r="K9" s="118"/>
      <c r="L9" s="118"/>
      <c r="M9" s="120"/>
      <c r="N9" s="120"/>
      <c r="O9" s="120"/>
    </row>
    <row r="10" spans="1:15" ht="23.25" thickBot="1" x14ac:dyDescent="0.3">
      <c r="A10" s="121"/>
      <c r="B10" s="122"/>
      <c r="C10" s="123"/>
      <c r="D10" s="124" t="s">
        <v>47</v>
      </c>
      <c r="E10" s="125" t="s">
        <v>19</v>
      </c>
      <c r="F10" s="125" t="s">
        <v>48</v>
      </c>
      <c r="G10" s="126">
        <v>1</v>
      </c>
      <c r="H10" s="126">
        <v>2</v>
      </c>
      <c r="I10" s="127">
        <v>3</v>
      </c>
      <c r="J10" s="128">
        <v>4</v>
      </c>
      <c r="K10" s="128">
        <v>5</v>
      </c>
      <c r="L10" s="129" t="s">
        <v>49</v>
      </c>
      <c r="M10" s="130"/>
    </row>
    <row r="11" spans="1:15" x14ac:dyDescent="0.25">
      <c r="A11" s="131"/>
      <c r="B11" s="132"/>
      <c r="C11" s="170"/>
      <c r="D11" s="134">
        <v>13068045</v>
      </c>
      <c r="E11" s="135">
        <v>1</v>
      </c>
      <c r="F11" s="136" t="s">
        <v>178</v>
      </c>
      <c r="G11" s="137"/>
      <c r="H11" s="138"/>
      <c r="I11" s="139" t="s">
        <v>240</v>
      </c>
      <c r="J11" s="140" t="s">
        <v>213</v>
      </c>
      <c r="K11" s="141"/>
      <c r="L11" s="142"/>
      <c r="M11" s="120"/>
    </row>
    <row r="12" spans="1:15" x14ac:dyDescent="0.25">
      <c r="A12" s="131"/>
      <c r="B12" s="143"/>
      <c r="C12" s="170"/>
      <c r="D12" s="144">
        <v>12057271</v>
      </c>
      <c r="E12" s="145">
        <v>2</v>
      </c>
      <c r="F12" s="146" t="s">
        <v>179</v>
      </c>
      <c r="G12" s="147"/>
      <c r="H12" s="148"/>
      <c r="I12" s="147" t="s">
        <v>218</v>
      </c>
      <c r="J12" s="149"/>
      <c r="K12" s="263" t="s">
        <v>241</v>
      </c>
      <c r="L12" s="150"/>
      <c r="M12" s="120"/>
    </row>
    <row r="13" spans="1:15" x14ac:dyDescent="0.25">
      <c r="A13" s="131"/>
      <c r="B13" s="143"/>
      <c r="C13" s="170"/>
      <c r="D13" s="144">
        <v>5877933</v>
      </c>
      <c r="E13" s="145"/>
      <c r="F13" s="146" t="s">
        <v>180</v>
      </c>
      <c r="G13" s="147" t="s">
        <v>242</v>
      </c>
      <c r="H13" s="147" t="s">
        <v>243</v>
      </c>
      <c r="I13" s="148"/>
      <c r="J13" s="149" t="s">
        <v>189</v>
      </c>
      <c r="K13" s="263" t="s">
        <v>186</v>
      </c>
      <c r="L13" s="150"/>
      <c r="M13" s="120"/>
    </row>
    <row r="14" spans="1:15" x14ac:dyDescent="0.25">
      <c r="A14" s="131"/>
      <c r="B14" s="143"/>
      <c r="C14" s="170"/>
      <c r="D14" s="151">
        <v>5912705</v>
      </c>
      <c r="E14" s="152"/>
      <c r="F14" s="153" t="s">
        <v>181</v>
      </c>
      <c r="G14" s="154" t="s">
        <v>244</v>
      </c>
      <c r="H14" s="154"/>
      <c r="I14" s="154" t="s">
        <v>189</v>
      </c>
      <c r="J14" s="155"/>
      <c r="K14" s="265" t="s">
        <v>231</v>
      </c>
      <c r="L14" s="150"/>
      <c r="M14" s="120"/>
    </row>
    <row r="15" spans="1:15" ht="15.75" thickBot="1" x14ac:dyDescent="0.3">
      <c r="A15" s="131"/>
      <c r="B15" s="132"/>
      <c r="C15" s="170"/>
      <c r="D15" s="156">
        <v>5873212</v>
      </c>
      <c r="E15" s="157"/>
      <c r="F15" s="158" t="s">
        <v>182</v>
      </c>
      <c r="G15" s="159"/>
      <c r="H15" s="159" t="s">
        <v>245</v>
      </c>
      <c r="I15" s="266" t="s">
        <v>186</v>
      </c>
      <c r="J15" s="267" t="s">
        <v>231</v>
      </c>
      <c r="K15" s="160"/>
      <c r="L15" s="161"/>
      <c r="M15" s="120"/>
    </row>
    <row r="16" spans="1:15" x14ac:dyDescent="0.25">
      <c r="A16" s="131"/>
      <c r="B16" s="143"/>
      <c r="C16" s="170"/>
      <c r="D16" s="170"/>
      <c r="E16" s="162"/>
      <c r="F16" s="163"/>
      <c r="G16" s="131"/>
      <c r="H16" s="131"/>
      <c r="I16" s="164"/>
      <c r="J16" s="164"/>
      <c r="K16" s="131"/>
      <c r="L16" s="164"/>
      <c r="M16" s="120"/>
      <c r="N16" s="120"/>
      <c r="O16" s="120"/>
    </row>
    <row r="17" spans="1:12" x14ac:dyDescent="0.25">
      <c r="A17" s="121"/>
      <c r="B17" s="143"/>
      <c r="C17" s="170"/>
      <c r="D17" s="170"/>
      <c r="E17" s="165"/>
      <c r="F17" s="166"/>
      <c r="G17" s="167"/>
      <c r="H17" s="167"/>
      <c r="I17" s="168"/>
      <c r="J17" s="168"/>
      <c r="K17" s="167"/>
      <c r="L17" s="169"/>
    </row>
    <row r="18" spans="1:12" x14ac:dyDescent="0.25">
      <c r="A18" s="121"/>
      <c r="B18" s="143"/>
      <c r="C18" s="170"/>
      <c r="D18" s="170"/>
      <c r="E18" s="165"/>
      <c r="F18" s="166"/>
      <c r="G18" s="167"/>
      <c r="H18" s="167"/>
      <c r="I18" s="168"/>
      <c r="J18" s="168"/>
      <c r="K18" s="167"/>
      <c r="L18" s="169"/>
    </row>
    <row r="19" spans="1:12" x14ac:dyDescent="0.25">
      <c r="A19" s="121"/>
      <c r="B19" s="143"/>
      <c r="C19" s="170"/>
      <c r="D19" s="170"/>
      <c r="E19" s="165"/>
      <c r="F19" s="166"/>
      <c r="G19" s="167"/>
      <c r="H19" s="167"/>
      <c r="I19" s="168"/>
      <c r="J19" s="168"/>
      <c r="K19" s="167"/>
      <c r="L19" s="169"/>
    </row>
    <row r="20" spans="1:12" x14ac:dyDescent="0.25">
      <c r="A20" s="121"/>
      <c r="B20" s="143"/>
      <c r="C20" s="170"/>
      <c r="D20" s="170"/>
      <c r="E20" s="165"/>
      <c r="F20" s="166"/>
      <c r="G20" s="167"/>
      <c r="H20" s="167"/>
      <c r="I20" s="168"/>
      <c r="J20" s="168"/>
      <c r="K20" s="167"/>
      <c r="L20" s="169"/>
    </row>
    <row r="21" spans="1:12" x14ac:dyDescent="0.25">
      <c r="A21" s="121"/>
      <c r="B21" s="143"/>
      <c r="C21" s="170"/>
      <c r="D21" s="170"/>
      <c r="E21" s="165"/>
      <c r="F21" s="166"/>
      <c r="G21" s="167"/>
      <c r="H21" s="167"/>
      <c r="I21" s="168"/>
      <c r="J21" s="168"/>
      <c r="K21" s="167"/>
      <c r="L21" s="169"/>
    </row>
    <row r="22" spans="1:12" ht="15.75" thickBot="1" x14ac:dyDescent="0.3">
      <c r="A22" s="316"/>
      <c r="B22" s="316"/>
      <c r="C22" s="131"/>
      <c r="D22" s="131"/>
      <c r="E22" s="162"/>
      <c r="G22" s="167"/>
      <c r="H22" s="167"/>
      <c r="I22" s="167"/>
      <c r="J22" s="167"/>
      <c r="K22" s="167"/>
      <c r="L22" s="167"/>
    </row>
    <row r="23" spans="1:12" x14ac:dyDescent="0.25">
      <c r="A23" s="317" t="s">
        <v>27</v>
      </c>
      <c r="B23" s="318"/>
      <c r="C23" s="318"/>
      <c r="D23" s="319"/>
      <c r="E23" s="171"/>
      <c r="F23" s="172" t="s">
        <v>50</v>
      </c>
      <c r="G23" s="173"/>
      <c r="H23" s="173"/>
      <c r="I23" s="173"/>
      <c r="J23" s="173"/>
      <c r="K23" s="174"/>
      <c r="L23" s="174"/>
    </row>
    <row r="24" spans="1:12" ht="15.75" thickBot="1" x14ac:dyDescent="0.3">
      <c r="A24" s="320" t="s">
        <v>51</v>
      </c>
      <c r="B24" s="321"/>
      <c r="C24" s="321"/>
      <c r="D24" s="322"/>
      <c r="E24" s="175"/>
      <c r="F24" s="176" t="s">
        <v>190</v>
      </c>
      <c r="G24" s="177"/>
      <c r="H24" s="177"/>
      <c r="I24" s="177"/>
      <c r="J24" s="177"/>
      <c r="K24" s="178"/>
      <c r="L24" s="178"/>
    </row>
    <row r="25" spans="1:12" x14ac:dyDescent="0.25">
      <c r="A25" s="323" t="s">
        <v>32</v>
      </c>
      <c r="B25" s="324"/>
      <c r="C25" s="324"/>
      <c r="D25" s="325"/>
      <c r="E25" s="175"/>
      <c r="F25" s="177" t="s">
        <v>52</v>
      </c>
      <c r="G25" s="179"/>
      <c r="H25" s="179"/>
      <c r="I25" s="179"/>
      <c r="J25" s="179"/>
      <c r="K25" s="180"/>
      <c r="L25" s="180"/>
    </row>
    <row r="26" spans="1:12" ht="15.75" thickBot="1" x14ac:dyDescent="0.3">
      <c r="A26" s="287" t="s">
        <v>194</v>
      </c>
      <c r="B26" s="288"/>
      <c r="C26" s="288"/>
      <c r="D26" s="289"/>
      <c r="E26" s="175"/>
      <c r="F26" s="177" t="s">
        <v>239</v>
      </c>
      <c r="G26" s="181"/>
      <c r="H26" s="181"/>
      <c r="I26" s="181"/>
      <c r="J26" s="181"/>
      <c r="K26" s="182"/>
      <c r="L26" s="182"/>
    </row>
    <row r="27" spans="1:12" x14ac:dyDescent="0.25">
      <c r="A27" s="326" t="s">
        <v>33</v>
      </c>
      <c r="B27" s="327"/>
      <c r="C27" s="327"/>
      <c r="D27" s="328"/>
      <c r="E27" s="175"/>
      <c r="G27" s="182"/>
      <c r="H27" s="182"/>
      <c r="I27" s="182"/>
      <c r="J27" s="182"/>
      <c r="K27" s="182"/>
      <c r="L27" s="182"/>
    </row>
    <row r="28" spans="1:12" ht="15.75" thickBot="1" x14ac:dyDescent="0.3">
      <c r="A28" s="329"/>
      <c r="B28" s="330"/>
      <c r="C28" s="330"/>
      <c r="D28" s="331"/>
      <c r="E28" s="118"/>
      <c r="F28" s="178"/>
      <c r="G28" s="182"/>
      <c r="H28" s="182"/>
      <c r="I28" s="182"/>
      <c r="J28" s="182"/>
      <c r="K28" s="182"/>
      <c r="L28" s="182"/>
    </row>
    <row r="29" spans="1:12" x14ac:dyDescent="0.25">
      <c r="A29" s="332" t="s">
        <v>34</v>
      </c>
      <c r="B29" s="333"/>
      <c r="C29" s="333"/>
      <c r="D29" s="334"/>
      <c r="E29" s="118"/>
      <c r="F29" s="178"/>
      <c r="G29" s="182"/>
      <c r="H29" s="182"/>
      <c r="I29" s="183" t="s">
        <v>53</v>
      </c>
      <c r="J29" s="182"/>
      <c r="K29" s="182"/>
      <c r="L29" s="182"/>
    </row>
    <row r="30" spans="1:12" x14ac:dyDescent="0.25">
      <c r="A30" s="335" t="s">
        <v>39</v>
      </c>
      <c r="B30" s="336"/>
      <c r="C30" s="336"/>
      <c r="D30" s="337"/>
      <c r="E30" s="118"/>
      <c r="F30" s="184"/>
      <c r="G30" s="185"/>
      <c r="H30" s="185"/>
      <c r="I30" s="185" t="s">
        <v>54</v>
      </c>
      <c r="J30" s="185"/>
      <c r="K30" s="185"/>
      <c r="L30" s="185"/>
    </row>
    <row r="31" spans="1:12" ht="15.75" thickBot="1" x14ac:dyDescent="0.3">
      <c r="A31" s="306" t="s">
        <v>55</v>
      </c>
      <c r="B31" s="307"/>
      <c r="C31" s="307"/>
      <c r="D31" s="308"/>
      <c r="E31" s="118"/>
      <c r="F31" s="186" t="s">
        <v>37</v>
      </c>
      <c r="G31" s="338" t="s">
        <v>38</v>
      </c>
      <c r="H31" s="338"/>
      <c r="I31" s="338"/>
      <c r="J31" s="338"/>
      <c r="K31" s="338"/>
      <c r="L31" s="185"/>
    </row>
    <row r="32" spans="1:12" x14ac:dyDescent="0.25">
      <c r="A32" s="187"/>
      <c r="B32" s="186" t="s">
        <v>35</v>
      </c>
      <c r="C32" s="187"/>
      <c r="D32" s="187"/>
      <c r="E32" s="187"/>
      <c r="L32" s="188"/>
    </row>
    <row r="33" spans="1:12" x14ac:dyDescent="0.25">
      <c r="A33" s="187"/>
      <c r="B33" s="187"/>
      <c r="C33" s="187"/>
      <c r="D33" s="187"/>
      <c r="E33" s="187"/>
      <c r="L33" s="189"/>
    </row>
    <row r="34" spans="1:12" x14ac:dyDescent="0.25">
      <c r="A34" s="91"/>
      <c r="B34" s="91"/>
      <c r="C34" s="91"/>
      <c r="D34" s="91"/>
      <c r="E34" s="91"/>
      <c r="F34" s="105"/>
      <c r="G34" s="314"/>
      <c r="H34" s="314"/>
      <c r="I34" s="314"/>
      <c r="J34" s="314"/>
      <c r="K34" s="314"/>
      <c r="L34" s="106"/>
    </row>
  </sheetData>
  <mergeCells count="18">
    <mergeCell ref="A6:E6"/>
    <mergeCell ref="A1:L1"/>
    <mergeCell ref="A2:L2"/>
    <mergeCell ref="A3:E3"/>
    <mergeCell ref="A4:E4"/>
    <mergeCell ref="A5:E5"/>
    <mergeCell ref="G34:K34"/>
    <mergeCell ref="A22:B22"/>
    <mergeCell ref="A23:D23"/>
    <mergeCell ref="A24:D24"/>
    <mergeCell ref="A25:D25"/>
    <mergeCell ref="A26:D26"/>
    <mergeCell ref="A27:D27"/>
    <mergeCell ref="A28:D28"/>
    <mergeCell ref="A29:D29"/>
    <mergeCell ref="A30:D30"/>
    <mergeCell ref="A31:D31"/>
    <mergeCell ref="G31:K31"/>
  </mergeCells>
  <pageMargins left="0.25" right="0.25" top="0.75" bottom="0.75" header="0.3" footer="0.3"/>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activeCell="L18" sqref="L18"/>
    </sheetView>
  </sheetViews>
  <sheetFormatPr baseColWidth="10" defaultColWidth="9.140625" defaultRowHeight="12.75" x14ac:dyDescent="0.2"/>
  <cols>
    <col min="1" max="1" width="2.7109375" style="221" bestFit="1" customWidth="1"/>
    <col min="2" max="2" width="7.5703125" style="221" customWidth="1"/>
    <col min="3" max="3" width="5.28515625" style="221" bestFit="1" customWidth="1"/>
    <col min="4" max="4" width="4" style="221" customWidth="1"/>
    <col min="5" max="5" width="2.85546875" style="221" bestFit="1" customWidth="1"/>
    <col min="6" max="6" width="26.7109375" style="221" customWidth="1"/>
    <col min="7" max="7" width="13.7109375" style="222" customWidth="1"/>
    <col min="8" max="8" width="21" style="222" hidden="1" customWidth="1"/>
    <col min="9" max="9" width="13.7109375" style="222" customWidth="1"/>
    <col min="10" max="10" width="7.5703125" style="222" hidden="1" customWidth="1"/>
    <col min="11" max="12" width="13.7109375" style="222" customWidth="1"/>
    <col min="13" max="13" width="16.7109375" style="221" hidden="1" customWidth="1"/>
    <col min="14" max="14" width="20.140625" style="221" hidden="1" customWidth="1"/>
    <col min="15" max="16384" width="9.140625" style="221"/>
  </cols>
  <sheetData>
    <row r="1" spans="1:14" s="2" customFormat="1" ht="26.25" thickBot="1" x14ac:dyDescent="0.3">
      <c r="A1" s="273" t="s">
        <v>0</v>
      </c>
      <c r="B1" s="274"/>
      <c r="C1" s="274"/>
      <c r="D1" s="274"/>
      <c r="E1" s="274"/>
      <c r="F1" s="274"/>
      <c r="G1" s="274"/>
      <c r="H1" s="274"/>
      <c r="I1" s="274"/>
      <c r="J1" s="274"/>
      <c r="K1" s="274"/>
      <c r="L1" s="275"/>
    </row>
    <row r="2" spans="1:14" s="4" customFormat="1" x14ac:dyDescent="0.2">
      <c r="A2" s="276" t="s">
        <v>1</v>
      </c>
      <c r="B2" s="276"/>
      <c r="C2" s="276"/>
      <c r="D2" s="276"/>
      <c r="E2" s="276"/>
      <c r="F2" s="276"/>
      <c r="G2" s="276"/>
      <c r="H2" s="276"/>
      <c r="I2" s="276"/>
      <c r="J2" s="276"/>
      <c r="K2" s="276"/>
      <c r="L2" s="276"/>
    </row>
    <row r="3" spans="1:14" s="9" customFormat="1" ht="9" x14ac:dyDescent="0.25">
      <c r="A3" s="277" t="s">
        <v>2</v>
      </c>
      <c r="B3" s="277"/>
      <c r="C3" s="277"/>
      <c r="D3" s="277"/>
      <c r="E3" s="277"/>
      <c r="F3" s="5" t="s">
        <v>3</v>
      </c>
      <c r="G3" s="5" t="s">
        <v>4</v>
      </c>
      <c r="H3" s="5"/>
      <c r="I3" s="6"/>
      <c r="J3" s="6"/>
      <c r="K3" s="5" t="s">
        <v>5</v>
      </c>
      <c r="L3" s="191"/>
    </row>
    <row r="4" spans="1:14" s="16" customFormat="1" ht="11.25" x14ac:dyDescent="0.25">
      <c r="A4" s="278">
        <v>43003</v>
      </c>
      <c r="B4" s="278"/>
      <c r="C4" s="278"/>
      <c r="D4" s="278"/>
      <c r="E4" s="278"/>
      <c r="F4" s="10" t="s">
        <v>6</v>
      </c>
      <c r="G4" s="11" t="s">
        <v>7</v>
      </c>
      <c r="H4" s="10"/>
      <c r="I4" s="12"/>
      <c r="J4" s="12"/>
      <c r="K4" s="10" t="s">
        <v>8</v>
      </c>
      <c r="L4" s="192"/>
      <c r="N4" s="16" t="str">
        <f>Habil</f>
        <v>Si</v>
      </c>
    </row>
    <row r="5" spans="1:14" s="9" customFormat="1" ht="9" x14ac:dyDescent="0.25">
      <c r="A5" s="277" t="s">
        <v>9</v>
      </c>
      <c r="B5" s="277"/>
      <c r="C5" s="277"/>
      <c r="D5" s="277"/>
      <c r="E5" s="277"/>
      <c r="F5" s="18" t="s">
        <v>10</v>
      </c>
      <c r="G5" s="6" t="s">
        <v>11</v>
      </c>
      <c r="H5" s="6"/>
      <c r="I5" s="6"/>
      <c r="J5" s="6"/>
      <c r="K5" s="6"/>
      <c r="L5" s="19" t="s">
        <v>12</v>
      </c>
    </row>
    <row r="6" spans="1:14" s="16" customFormat="1" ht="12" thickBot="1" x14ac:dyDescent="0.3">
      <c r="A6" s="272" t="s">
        <v>43</v>
      </c>
      <c r="B6" s="272"/>
      <c r="C6" s="272"/>
      <c r="D6" s="272"/>
      <c r="E6" s="272"/>
      <c r="F6" s="22" t="s">
        <v>176</v>
      </c>
      <c r="G6" s="22" t="s">
        <v>14</v>
      </c>
      <c r="H6" s="22"/>
      <c r="I6" s="23"/>
      <c r="J6" s="23"/>
      <c r="K6" s="22"/>
      <c r="L6" s="24" t="s">
        <v>39</v>
      </c>
      <c r="N6" s="16" t="s">
        <v>15</v>
      </c>
    </row>
    <row r="7" spans="1:14" s="31" customFormat="1" ht="9" x14ac:dyDescent="0.25">
      <c r="A7" s="26"/>
      <c r="B7" s="27" t="s">
        <v>16</v>
      </c>
      <c r="C7" s="28" t="s">
        <v>17</v>
      </c>
      <c r="D7" s="28" t="s">
        <v>18</v>
      </c>
      <c r="E7" s="27" t="s">
        <v>19</v>
      </c>
      <c r="F7" s="28" t="s">
        <v>20</v>
      </c>
      <c r="G7" s="28" t="s">
        <v>22</v>
      </c>
      <c r="H7" s="28"/>
      <c r="I7" s="28" t="s">
        <v>23</v>
      </c>
      <c r="J7" s="28"/>
      <c r="K7" s="28" t="s">
        <v>125</v>
      </c>
      <c r="L7" s="28"/>
    </row>
    <row r="8" spans="1:14" s="31" customFormat="1" ht="8.25" x14ac:dyDescent="0.25">
      <c r="A8" s="33"/>
      <c r="B8" s="34"/>
      <c r="C8" s="35"/>
      <c r="D8" s="35"/>
      <c r="E8" s="36"/>
      <c r="F8" s="37"/>
      <c r="G8" s="35"/>
      <c r="H8" s="35"/>
      <c r="I8" s="35"/>
      <c r="J8" s="35"/>
      <c r="K8" s="35"/>
      <c r="L8" s="35"/>
    </row>
    <row r="9" spans="1:14" s="85" customFormat="1" x14ac:dyDescent="0.2">
      <c r="A9" s="193">
        <v>1</v>
      </c>
      <c r="B9" s="39">
        <v>5965548</v>
      </c>
      <c r="C9" s="40">
        <v>6129</v>
      </c>
      <c r="D9" s="40">
        <v>0</v>
      </c>
      <c r="E9" s="41">
        <v>1</v>
      </c>
      <c r="F9" s="42" t="s">
        <v>168</v>
      </c>
      <c r="G9" s="194"/>
      <c r="H9" s="194"/>
      <c r="I9" s="194"/>
      <c r="J9" s="194"/>
      <c r="K9" s="194"/>
      <c r="L9" s="44">
        <v>2</v>
      </c>
      <c r="M9" s="46">
        <v>39</v>
      </c>
      <c r="N9" s="58" t="e">
        <f ca="1">jugador($F9)</f>
        <v>#NAME?</v>
      </c>
    </row>
    <row r="10" spans="1:14" s="85" customFormat="1" x14ac:dyDescent="0.25">
      <c r="A10" s="195"/>
      <c r="B10" s="196"/>
      <c r="C10" s="197"/>
      <c r="D10" s="197"/>
      <c r="E10" s="198"/>
      <c r="F10" s="199"/>
      <c r="G10" s="262" t="s">
        <v>175</v>
      </c>
      <c r="H10" s="200" t="s">
        <v>24</v>
      </c>
      <c r="I10" s="201"/>
      <c r="J10" s="201"/>
      <c r="K10" s="198"/>
      <c r="L10" s="198"/>
      <c r="M10" s="58"/>
      <c r="N10" s="58"/>
    </row>
    <row r="11" spans="1:14" s="85" customFormat="1" x14ac:dyDescent="0.25">
      <c r="A11" s="195">
        <v>2</v>
      </c>
      <c r="B11" s="202" t="s">
        <v>24</v>
      </c>
      <c r="C11" s="203" t="s">
        <v>24</v>
      </c>
      <c r="D11" s="203" t="s">
        <v>24</v>
      </c>
      <c r="E11" s="204"/>
      <c r="F11" s="205" t="s">
        <v>25</v>
      </c>
      <c r="G11" s="206"/>
      <c r="H11" s="200"/>
      <c r="I11" s="201"/>
      <c r="J11" s="201"/>
      <c r="K11" s="198"/>
      <c r="L11" s="198"/>
      <c r="M11" s="46" t="s">
        <v>24</v>
      </c>
      <c r="N11" s="58" t="e">
        <f ca="1">jugador($F11)</f>
        <v>#NAME?</v>
      </c>
    </row>
    <row r="12" spans="1:14" s="85" customFormat="1" x14ac:dyDescent="0.25">
      <c r="A12" s="195"/>
      <c r="B12" s="196"/>
      <c r="C12" s="197"/>
      <c r="D12" s="197"/>
      <c r="E12" s="207"/>
      <c r="F12" s="208"/>
      <c r="G12" s="209"/>
      <c r="H12" s="200"/>
      <c r="I12" s="210"/>
      <c r="J12" s="211" t="s">
        <v>24</v>
      </c>
      <c r="K12" s="201"/>
      <c r="L12" s="198"/>
      <c r="M12" s="58"/>
      <c r="N12" s="58"/>
    </row>
    <row r="13" spans="1:14" s="85" customFormat="1" x14ac:dyDescent="0.25">
      <c r="A13" s="193">
        <v>3</v>
      </c>
      <c r="B13" s="202">
        <v>5984043</v>
      </c>
      <c r="C13" s="203">
        <v>17941</v>
      </c>
      <c r="D13" s="203">
        <v>0</v>
      </c>
      <c r="E13" s="204">
        <v>4</v>
      </c>
      <c r="F13" s="212" t="s">
        <v>169</v>
      </c>
      <c r="G13" s="213">
        <v>0</v>
      </c>
      <c r="H13" s="200"/>
      <c r="I13" s="206" t="s">
        <v>228</v>
      </c>
      <c r="J13" s="200"/>
      <c r="K13" s="201"/>
      <c r="L13" s="198"/>
      <c r="M13" s="46">
        <v>1</v>
      </c>
      <c r="N13" s="58" t="e">
        <f ca="1">jugador($F13)</f>
        <v>#NAME?</v>
      </c>
    </row>
    <row r="14" spans="1:14" s="85" customFormat="1" x14ac:dyDescent="0.25">
      <c r="A14" s="195"/>
      <c r="B14" s="196"/>
      <c r="C14" s="197"/>
      <c r="D14" s="197"/>
      <c r="E14" s="207"/>
      <c r="F14" s="199"/>
      <c r="G14" s="214" t="s">
        <v>246</v>
      </c>
      <c r="H14" s="211">
        <v>5979672</v>
      </c>
      <c r="I14" s="209"/>
      <c r="J14" s="200"/>
      <c r="K14" s="201"/>
      <c r="L14" s="198"/>
      <c r="M14" s="58"/>
      <c r="N14" s="58"/>
    </row>
    <row r="15" spans="1:14" s="85" customFormat="1" x14ac:dyDescent="0.25">
      <c r="A15" s="195">
        <v>4</v>
      </c>
      <c r="B15" s="202">
        <v>5979672</v>
      </c>
      <c r="C15" s="203">
        <v>0</v>
      </c>
      <c r="D15" s="203">
        <v>0</v>
      </c>
      <c r="E15" s="204">
        <v>6</v>
      </c>
      <c r="F15" s="205" t="s">
        <v>170</v>
      </c>
      <c r="G15" s="201" t="s">
        <v>234</v>
      </c>
      <c r="H15" s="200"/>
      <c r="I15" s="209"/>
      <c r="J15" s="200"/>
      <c r="K15" s="201"/>
      <c r="L15" s="198"/>
      <c r="M15" s="46">
        <v>0</v>
      </c>
      <c r="N15" s="58" t="e">
        <f ca="1">jugador($F15)</f>
        <v>#NAME?</v>
      </c>
    </row>
    <row r="16" spans="1:14" s="85" customFormat="1" x14ac:dyDescent="0.25">
      <c r="A16" s="195"/>
      <c r="B16" s="196"/>
      <c r="C16" s="197"/>
      <c r="D16" s="197"/>
      <c r="E16" s="198"/>
      <c r="F16" s="208"/>
      <c r="G16" s="198"/>
      <c r="H16" s="200"/>
      <c r="I16" s="209"/>
      <c r="J16" s="200"/>
      <c r="K16" s="210"/>
      <c r="L16" s="200" t="s">
        <v>24</v>
      </c>
      <c r="M16" s="58"/>
      <c r="N16" s="58"/>
    </row>
    <row r="17" spans="1:14" s="85" customFormat="1" x14ac:dyDescent="0.25">
      <c r="A17" s="195">
        <v>5</v>
      </c>
      <c r="B17" s="202">
        <v>5933115</v>
      </c>
      <c r="C17" s="203">
        <v>0</v>
      </c>
      <c r="D17" s="203">
        <v>0</v>
      </c>
      <c r="E17" s="204">
        <v>5</v>
      </c>
      <c r="F17" s="212" t="s">
        <v>171</v>
      </c>
      <c r="G17" s="198"/>
      <c r="H17" s="200"/>
      <c r="I17" s="209"/>
      <c r="J17" s="200"/>
      <c r="K17" s="215" t="s">
        <v>183</v>
      </c>
      <c r="L17" s="198"/>
      <c r="M17" s="46">
        <v>0</v>
      </c>
      <c r="N17" s="58" t="e">
        <f ca="1">jugador($F17)</f>
        <v>#NAME?</v>
      </c>
    </row>
    <row r="18" spans="1:14" s="85" customFormat="1" x14ac:dyDescent="0.25">
      <c r="A18" s="195"/>
      <c r="B18" s="196"/>
      <c r="C18" s="197"/>
      <c r="D18" s="197"/>
      <c r="E18" s="198"/>
      <c r="F18" s="199"/>
      <c r="G18" s="198" t="s">
        <v>247</v>
      </c>
      <c r="H18" s="200">
        <v>5999480</v>
      </c>
      <c r="I18" s="209"/>
      <c r="J18" s="200"/>
      <c r="K18" s="201"/>
      <c r="L18" s="198"/>
      <c r="M18" s="58"/>
      <c r="N18" s="58"/>
    </row>
    <row r="19" spans="1:14" s="85" customFormat="1" x14ac:dyDescent="0.25">
      <c r="A19" s="193">
        <v>6</v>
      </c>
      <c r="B19" s="202">
        <v>5999480</v>
      </c>
      <c r="C19" s="203">
        <v>9985</v>
      </c>
      <c r="D19" s="203">
        <v>0</v>
      </c>
      <c r="E19" s="204">
        <v>3</v>
      </c>
      <c r="F19" s="205" t="s">
        <v>172</v>
      </c>
      <c r="G19" s="206" t="s">
        <v>241</v>
      </c>
      <c r="H19" s="200"/>
      <c r="I19" s="213"/>
      <c r="J19" s="200"/>
      <c r="K19" s="201"/>
      <c r="L19" s="198"/>
      <c r="M19" s="46">
        <v>14</v>
      </c>
      <c r="N19" s="58" t="e">
        <f ca="1">jugador($F19)</f>
        <v>#NAME?</v>
      </c>
    </row>
    <row r="20" spans="1:14" s="85" customFormat="1" x14ac:dyDescent="0.25">
      <c r="A20" s="195"/>
      <c r="B20" s="196"/>
      <c r="C20" s="197"/>
      <c r="D20" s="197"/>
      <c r="E20" s="207"/>
      <c r="F20" s="208"/>
      <c r="G20" s="209"/>
      <c r="H20" s="200"/>
      <c r="I20" s="214"/>
      <c r="J20" s="211">
        <v>5999480</v>
      </c>
      <c r="K20" s="201"/>
      <c r="L20" s="198"/>
      <c r="M20" s="58"/>
      <c r="N20" s="58"/>
    </row>
    <row r="21" spans="1:14" s="85" customFormat="1" x14ac:dyDescent="0.25">
      <c r="A21" s="195">
        <v>7</v>
      </c>
      <c r="B21" s="202">
        <v>3333333</v>
      </c>
      <c r="C21" s="203">
        <v>0</v>
      </c>
      <c r="D21" s="203" t="s">
        <v>95</v>
      </c>
      <c r="E21" s="204">
        <v>7</v>
      </c>
      <c r="F21" s="212" t="s">
        <v>173</v>
      </c>
      <c r="G21" s="213">
        <v>0</v>
      </c>
      <c r="H21" s="200"/>
      <c r="I21" s="198"/>
      <c r="J21" s="198"/>
      <c r="K21" s="201"/>
      <c r="L21" s="198"/>
      <c r="M21" s="46">
        <v>0</v>
      </c>
      <c r="N21" s="58" t="e">
        <f ca="1">jugador($F21)</f>
        <v>#NAME?</v>
      </c>
    </row>
    <row r="22" spans="1:14" s="85" customFormat="1" x14ac:dyDescent="0.25">
      <c r="A22" s="195"/>
      <c r="B22" s="196"/>
      <c r="C22" s="197"/>
      <c r="D22" s="197"/>
      <c r="E22" s="207"/>
      <c r="F22" s="199"/>
      <c r="G22" s="270" t="s">
        <v>248</v>
      </c>
      <c r="H22" s="211">
        <v>1760413</v>
      </c>
      <c r="I22" s="201"/>
      <c r="J22" s="201"/>
      <c r="K22" s="201"/>
      <c r="L22" s="198"/>
      <c r="M22" s="58"/>
      <c r="N22" s="58"/>
    </row>
    <row r="23" spans="1:14" s="85" customFormat="1" x14ac:dyDescent="0.25">
      <c r="A23" s="193">
        <v>8</v>
      </c>
      <c r="B23" s="202">
        <v>1760413</v>
      </c>
      <c r="C23" s="203">
        <v>6295</v>
      </c>
      <c r="D23" s="203">
        <v>0</v>
      </c>
      <c r="E23" s="216">
        <v>2</v>
      </c>
      <c r="F23" s="205" t="s">
        <v>174</v>
      </c>
      <c r="G23" s="201" t="s">
        <v>249</v>
      </c>
      <c r="H23" s="201"/>
      <c r="I23" s="201"/>
      <c r="J23" s="201"/>
      <c r="K23" s="201"/>
      <c r="L23" s="198"/>
      <c r="M23" s="46">
        <v>37</v>
      </c>
      <c r="N23" s="58" t="e">
        <f ca="1">jugador($F23)</f>
        <v>#NAME?</v>
      </c>
    </row>
    <row r="24" spans="1:14" s="85" customFormat="1" ht="13.5" thickBot="1" x14ac:dyDescent="0.3">
      <c r="A24" s="279" t="s">
        <v>26</v>
      </c>
      <c r="B24" s="279"/>
      <c r="C24" s="198"/>
      <c r="D24" s="198"/>
      <c r="E24" s="207"/>
      <c r="F24" s="194"/>
      <c r="G24" s="198"/>
      <c r="H24" s="198"/>
      <c r="I24" s="201"/>
      <c r="J24" s="201"/>
      <c r="K24" s="217"/>
      <c r="L24" s="218"/>
    </row>
    <row r="25" spans="1:14" s="91" customFormat="1" x14ac:dyDescent="0.2">
      <c r="A25" s="280" t="s">
        <v>27</v>
      </c>
      <c r="B25" s="281"/>
      <c r="C25" s="281"/>
      <c r="D25" s="282"/>
      <c r="E25" s="87" t="s">
        <v>28</v>
      </c>
      <c r="F25" s="88" t="s">
        <v>29</v>
      </c>
      <c r="G25" s="283" t="s">
        <v>30</v>
      </c>
      <c r="H25" s="284"/>
      <c r="I25" s="285"/>
      <c r="J25" s="89"/>
      <c r="K25" s="284" t="s">
        <v>31</v>
      </c>
      <c r="L25" s="286"/>
    </row>
    <row r="26" spans="1:14" s="91" customFormat="1" ht="13.5" thickBot="1" x14ac:dyDescent="0.25">
      <c r="A26" s="287" t="s">
        <v>51</v>
      </c>
      <c r="B26" s="288"/>
      <c r="C26" s="288"/>
      <c r="D26" s="289"/>
      <c r="E26" s="219">
        <v>1</v>
      </c>
      <c r="F26" s="93" t="s">
        <v>168</v>
      </c>
      <c r="G26" s="290"/>
      <c r="H26" s="291"/>
      <c r="I26" s="292"/>
      <c r="J26" s="94"/>
      <c r="K26" s="291"/>
      <c r="L26" s="293"/>
    </row>
    <row r="27" spans="1:14" s="91" customFormat="1" x14ac:dyDescent="0.2">
      <c r="A27" s="294" t="s">
        <v>32</v>
      </c>
      <c r="B27" s="295"/>
      <c r="C27" s="295"/>
      <c r="D27" s="296"/>
      <c r="E27" s="220">
        <v>2</v>
      </c>
      <c r="F27" s="96" t="s">
        <v>174</v>
      </c>
      <c r="G27" s="290"/>
      <c r="H27" s="291"/>
      <c r="I27" s="292"/>
      <c r="J27" s="94"/>
      <c r="K27" s="291"/>
      <c r="L27" s="293"/>
    </row>
    <row r="28" spans="1:14" s="91" customFormat="1" ht="13.5" thickBot="1" x14ac:dyDescent="0.25">
      <c r="A28" s="297" t="s">
        <v>194</v>
      </c>
      <c r="B28" s="298"/>
      <c r="C28" s="298"/>
      <c r="D28" s="299"/>
      <c r="E28" s="220"/>
      <c r="F28" s="96"/>
      <c r="G28" s="290"/>
      <c r="H28" s="291"/>
      <c r="I28" s="292"/>
      <c r="J28" s="94"/>
      <c r="K28" s="291"/>
      <c r="L28" s="293"/>
    </row>
    <row r="29" spans="1:14" s="91" customFormat="1" x14ac:dyDescent="0.2">
      <c r="A29" s="280" t="s">
        <v>33</v>
      </c>
      <c r="B29" s="281"/>
      <c r="C29" s="281"/>
      <c r="D29" s="282"/>
      <c r="E29" s="220"/>
      <c r="F29" s="96"/>
      <c r="G29" s="290"/>
      <c r="H29" s="291"/>
      <c r="I29" s="292"/>
      <c r="J29" s="94"/>
      <c r="K29" s="291"/>
      <c r="L29" s="293"/>
    </row>
    <row r="30" spans="1:14" s="91" customFormat="1" ht="13.5" thickBot="1" x14ac:dyDescent="0.25">
      <c r="A30" s="300"/>
      <c r="B30" s="301"/>
      <c r="C30" s="301"/>
      <c r="D30" s="302"/>
      <c r="E30" s="97"/>
      <c r="F30" s="98"/>
      <c r="G30" s="290"/>
      <c r="H30" s="291"/>
      <c r="I30" s="292"/>
      <c r="J30" s="94"/>
      <c r="K30" s="291"/>
      <c r="L30" s="293"/>
    </row>
    <row r="31" spans="1:14" s="91" customFormat="1" x14ac:dyDescent="0.2">
      <c r="A31" s="280" t="s">
        <v>34</v>
      </c>
      <c r="B31" s="281"/>
      <c r="C31" s="281"/>
      <c r="D31" s="282"/>
      <c r="E31" s="97"/>
      <c r="F31" s="98"/>
      <c r="G31" s="290"/>
      <c r="H31" s="291"/>
      <c r="I31" s="292"/>
      <c r="J31" s="94"/>
      <c r="K31" s="291"/>
      <c r="L31" s="293"/>
    </row>
    <row r="32" spans="1:14" s="91" customFormat="1" x14ac:dyDescent="0.2">
      <c r="A32" s="303" t="s">
        <v>39</v>
      </c>
      <c r="B32" s="304"/>
      <c r="C32" s="304"/>
      <c r="D32" s="305"/>
      <c r="E32" s="97"/>
      <c r="F32" s="98"/>
      <c r="G32" s="290"/>
      <c r="H32" s="291"/>
      <c r="I32" s="292"/>
      <c r="J32" s="94"/>
      <c r="K32" s="291"/>
      <c r="L32" s="293"/>
    </row>
    <row r="33" spans="1:12" s="91" customFormat="1" ht="13.5" thickBot="1" x14ac:dyDescent="0.25">
      <c r="A33" s="306" t="s">
        <v>55</v>
      </c>
      <c r="B33" s="307"/>
      <c r="C33" s="307"/>
      <c r="D33" s="308"/>
      <c r="E33" s="99"/>
      <c r="F33" s="100"/>
      <c r="G33" s="309"/>
      <c r="H33" s="310"/>
      <c r="I33" s="311"/>
      <c r="J33" s="101"/>
      <c r="K33" s="310"/>
      <c r="L33" s="312"/>
    </row>
    <row r="34" spans="1:12" s="91" customFormat="1" x14ac:dyDescent="0.2">
      <c r="B34" s="102" t="s">
        <v>35</v>
      </c>
      <c r="F34" s="103"/>
      <c r="G34" s="103"/>
      <c r="H34" s="103"/>
      <c r="I34" s="104"/>
      <c r="J34" s="104"/>
      <c r="K34" s="313" t="s">
        <v>36</v>
      </c>
      <c r="L34" s="313"/>
    </row>
    <row r="35" spans="1:12" s="91" customFormat="1" x14ac:dyDescent="0.2">
      <c r="F35" s="105" t="s">
        <v>37</v>
      </c>
      <c r="G35" s="314" t="s">
        <v>38</v>
      </c>
      <c r="H35" s="314"/>
      <c r="I35" s="314"/>
      <c r="J35" s="106"/>
      <c r="K35" s="103"/>
      <c r="L35" s="104"/>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F9 B9:D9 B11:D11 F11 F13 B13:D13 B15:D15 F15 F17 B17:D17 B19:D19 F19 F21 B21:D21 B23:D23 F23">
    <cfRule type="expression" dxfId="1" priority="1" stopIfTrue="1">
      <formula>AND($E9&lt;=$L$9,$M9&gt;0,$E9&gt;0,$D9&lt;&gt;"LL",$D9&lt;&gt;"Alt")</formula>
    </cfRule>
  </conditionalFormatting>
  <conditionalFormatting sqref="E9 E11 E13 E15 E17 E19 E21 E23">
    <cfRule type="expression" dxfId="0" priority="2" stopIfTrue="1">
      <formula>AND($E9&lt;=$L$9,$M9&gt;0,$D9&lt;&gt;"LL")</formula>
    </cfRule>
  </conditionalFormatting>
  <dataValidations count="3">
    <dataValidation type="list" allowBlank="1" showInputMessage="1" showErrorMessage="1" sqref="G14 G22">
      <formula1>$N13:$N15</formula1>
    </dataValidation>
    <dataValidation type="list" allowBlank="1" showInputMessage="1" showErrorMessage="1" sqref="I20 I12">
      <formula1>$G13:$G14</formula1>
    </dataValidation>
    <dataValidation type="list" allowBlank="1" showInputMessage="1" showErrorMessage="1" sqref="K16">
      <formula1>$I$19:$I$20</formula1>
    </dataValidation>
  </dataValidations>
  <pageMargins left="0.7" right="0.7"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Alev</vt:lpstr>
      <vt:lpstr>Infa</vt:lpstr>
      <vt:lpstr>Infa Fm</vt:lpstr>
      <vt:lpstr>Cade</vt:lpstr>
      <vt:lpstr>Cade Fm</vt:lpstr>
      <vt:lpstr>Absl</vt:lpstr>
      <vt:lpstr>Absl Fm</vt:lpstr>
      <vt:lpstr>Vetr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2017-10-04T11:04:26Z</dcterms:modified>
</cp:coreProperties>
</file>