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PC2\.freemind\Documents\FTIB\TENIS 2017\CIRCUIT\PAGUERA\"/>
    </mc:Choice>
  </mc:AlternateContent>
  <bookViews>
    <workbookView xWindow="0" yWindow="0" windowWidth="21600" windowHeight="9735" tabRatio="805"/>
  </bookViews>
  <sheets>
    <sheet name="BF" sheetId="1" r:id="rId1"/>
    <sheet name="PREVIA BM" sheetId="2" r:id="rId2"/>
    <sheet name="BM" sheetId="3" r:id="rId3"/>
    <sheet name="AF" sheetId="4" r:id="rId4"/>
    <sheet name="PREVIA AM" sheetId="6" r:id="rId5"/>
    <sheet name="AM" sheetId="5" r:id="rId6"/>
    <sheet name="IF" sheetId="7" r:id="rId7"/>
    <sheet name="PREVIA IM" sheetId="8" r:id="rId8"/>
    <sheet name="IM" sheetId="9" r:id="rId9"/>
    <sheet name="CF" sheetId="10" r:id="rId10"/>
    <sheet name="CM" sheetId="11" r:id="rId11"/>
    <sheet name="JM" sheetId="12" r:id="rId12"/>
    <sheet name="ABSF" sheetId="13" r:id="rId13"/>
    <sheet name="ABSM" sheetId="14" r:id="rId14"/>
    <sheet name="VET+45" sheetId="16" r:id="rId15"/>
    <sheet name="VET+55" sheetId="15" r:id="rId16"/>
  </sheets>
  <externalReferences>
    <externalReference r:id="rId17"/>
  </externalReferences>
  <definedNames>
    <definedName name="Habil">'[1]Prep Torneo'!$E$11</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P4" i="16" l="1"/>
  <c r="N4" i="15"/>
  <c r="P4" i="1"/>
  <c r="P4" i="14"/>
  <c r="P4" i="13"/>
  <c r="P4" i="12"/>
  <c r="P4" i="11"/>
  <c r="P4" i="10"/>
  <c r="P4" i="7"/>
  <c r="P4" i="4"/>
  <c r="N40" i="8" l="1"/>
  <c r="P27" i="4"/>
  <c r="P25" i="16"/>
  <c r="P11" i="10"/>
  <c r="P21" i="10"/>
  <c r="P35" i="11"/>
  <c r="P13" i="14"/>
  <c r="P29" i="1"/>
  <c r="P39" i="10"/>
  <c r="P39" i="14"/>
  <c r="N26" i="6"/>
  <c r="P25" i="11"/>
  <c r="P13" i="7"/>
  <c r="N32" i="6"/>
  <c r="P29" i="13"/>
  <c r="P9" i="13"/>
  <c r="P9" i="10"/>
  <c r="N30" i="8"/>
  <c r="P31" i="12"/>
  <c r="P21" i="13"/>
  <c r="P19" i="12"/>
  <c r="P23" i="4"/>
  <c r="P15" i="7"/>
  <c r="P13" i="11"/>
  <c r="P37" i="14"/>
  <c r="P19" i="13"/>
  <c r="P15" i="14"/>
  <c r="P17" i="1"/>
  <c r="P13" i="1"/>
  <c r="P11" i="4"/>
  <c r="N15" i="15"/>
  <c r="P29" i="11"/>
  <c r="P9" i="1"/>
  <c r="P25" i="1"/>
  <c r="P35" i="7"/>
  <c r="P35" i="12"/>
  <c r="P37" i="1"/>
  <c r="N40" i="6"/>
  <c r="P29" i="16"/>
  <c r="P35" i="13"/>
  <c r="P19" i="11"/>
  <c r="P29" i="4"/>
  <c r="P33" i="14"/>
  <c r="P27" i="7"/>
  <c r="P15" i="13"/>
  <c r="P31" i="13"/>
  <c r="P17" i="11"/>
  <c r="P19" i="14"/>
  <c r="P33" i="4"/>
  <c r="P17" i="12"/>
  <c r="N28" i="2"/>
  <c r="P11" i="1"/>
  <c r="N34" i="8"/>
  <c r="P37" i="16"/>
  <c r="N32" i="8"/>
  <c r="P23" i="11"/>
  <c r="P11" i="13"/>
  <c r="P27" i="12"/>
  <c r="N24" i="8"/>
  <c r="P27" i="13"/>
  <c r="P17" i="14"/>
  <c r="P15" i="12"/>
  <c r="P11" i="12"/>
  <c r="P35" i="14"/>
  <c r="P17" i="13"/>
  <c r="N36" i="6"/>
  <c r="P37" i="12"/>
  <c r="P11" i="14"/>
  <c r="P39" i="1"/>
  <c r="P25" i="10"/>
  <c r="P31" i="14"/>
  <c r="P37" i="13"/>
  <c r="P17" i="4"/>
  <c r="N11" i="15"/>
  <c r="P37" i="11"/>
  <c r="P37" i="10"/>
  <c r="P33" i="12"/>
  <c r="P13" i="4"/>
  <c r="P39" i="16"/>
  <c r="P29" i="12"/>
  <c r="P37" i="7"/>
  <c r="P23" i="7"/>
  <c r="P31" i="11"/>
  <c r="P31" i="1"/>
  <c r="P27" i="16"/>
  <c r="P21" i="7"/>
  <c r="P9" i="4"/>
  <c r="P27" i="10"/>
  <c r="P17" i="7"/>
  <c r="P19" i="1"/>
  <c r="P9" i="14"/>
  <c r="N32" i="2"/>
  <c r="P25" i="13"/>
  <c r="N34" i="6"/>
  <c r="N28" i="8"/>
  <c r="P39" i="11"/>
  <c r="P27" i="14"/>
  <c r="P9" i="12"/>
  <c r="P13" i="16"/>
  <c r="N24" i="6"/>
  <c r="P19" i="10"/>
  <c r="P31" i="16"/>
  <c r="P35" i="4"/>
  <c r="P13" i="12"/>
  <c r="P21" i="4"/>
  <c r="N24" i="2"/>
  <c r="P11" i="16"/>
  <c r="P21" i="12"/>
  <c r="P21" i="16"/>
  <c r="N36" i="2"/>
  <c r="P23" i="13"/>
  <c r="P15" i="4"/>
  <c r="N30" i="2"/>
  <c r="P23" i="12"/>
  <c r="P19" i="4"/>
  <c r="P13" i="13"/>
  <c r="N34" i="2"/>
  <c r="P21" i="14"/>
  <c r="P19" i="16"/>
  <c r="N28" i="6"/>
  <c r="P15" i="10"/>
  <c r="N9" i="15"/>
  <c r="P33" i="10"/>
  <c r="P21" i="1"/>
  <c r="P25" i="12"/>
  <c r="N26" i="2"/>
  <c r="P31" i="7"/>
  <c r="P23" i="10"/>
  <c r="P23" i="16"/>
  <c r="P39" i="13"/>
  <c r="P35" i="10"/>
  <c r="P27" i="11"/>
  <c r="N17" i="15"/>
  <c r="P23" i="14"/>
  <c r="P31" i="4"/>
  <c r="P21" i="11"/>
  <c r="N13" i="15"/>
  <c r="N36" i="8"/>
  <c r="P39" i="4"/>
  <c r="P11" i="7"/>
  <c r="P29" i="7"/>
  <c r="P33" i="11"/>
  <c r="N26" i="8"/>
  <c r="P35" i="1"/>
  <c r="P29" i="14"/>
  <c r="P37" i="4"/>
  <c r="P17" i="16"/>
  <c r="N23" i="15"/>
  <c r="P33" i="7"/>
  <c r="N21" i="15"/>
  <c r="P17" i="10"/>
  <c r="P39" i="7"/>
  <c r="P9" i="16"/>
  <c r="P33" i="16"/>
  <c r="P15" i="11"/>
  <c r="P29" i="10"/>
  <c r="N38" i="8"/>
  <c r="P15" i="1"/>
  <c r="P9" i="7"/>
  <c r="P27" i="1"/>
  <c r="P35" i="16"/>
  <c r="P23" i="1"/>
  <c r="P33" i="1"/>
  <c r="P9" i="11"/>
  <c r="P19" i="7"/>
  <c r="N40" i="2"/>
  <c r="P13" i="10"/>
  <c r="P31" i="10"/>
  <c r="P33" i="13"/>
  <c r="P11" i="11"/>
  <c r="N38" i="6"/>
  <c r="P39" i="12"/>
  <c r="N19" i="15"/>
  <c r="P25" i="4"/>
  <c r="P25" i="14"/>
  <c r="P25" i="7"/>
  <c r="P15" i="16"/>
  <c r="N30" i="6"/>
  <c r="N38" i="2"/>
  <c r="H26" i="7" l="1"/>
  <c r="H26" i="14"/>
  <c r="H26" i="4"/>
  <c r="H34" i="13"/>
  <c r="H14" i="10"/>
  <c r="H10" i="11"/>
  <c r="H34" i="1"/>
  <c r="H10" i="7"/>
  <c r="H30" i="10"/>
  <c r="H34" i="16"/>
  <c r="H10" i="16"/>
  <c r="H18" i="10"/>
  <c r="H34" i="7"/>
  <c r="H18" i="16"/>
  <c r="H38" i="4"/>
  <c r="H30" i="14"/>
  <c r="H34" i="11"/>
  <c r="H30" i="7"/>
  <c r="H22" i="11"/>
  <c r="H26" i="12"/>
  <c r="H22" i="1"/>
  <c r="H34" i="10"/>
  <c r="H22" i="14"/>
  <c r="H14" i="13"/>
  <c r="H22" i="16"/>
  <c r="H22" i="12"/>
  <c r="H22" i="4"/>
  <c r="H14" i="12"/>
  <c r="H14" i="16"/>
  <c r="H10" i="12"/>
  <c r="H26" i="13"/>
  <c r="H10" i="14"/>
  <c r="H18" i="7"/>
  <c r="H10" i="4"/>
  <c r="H22" i="7"/>
  <c r="H38" i="7"/>
  <c r="H30" i="12"/>
  <c r="H14" i="4"/>
  <c r="H34" i="12"/>
  <c r="H38" i="10"/>
  <c r="H38" i="11"/>
  <c r="H18" i="4"/>
  <c r="H38" i="13"/>
  <c r="H26" i="10"/>
  <c r="H38" i="12"/>
  <c r="H18" i="13"/>
  <c r="H18" i="14"/>
  <c r="H38" i="16"/>
  <c r="H18" i="12"/>
  <c r="H34" i="4"/>
  <c r="H18" i="11"/>
  <c r="H34" i="14"/>
  <c r="H30" i="4"/>
  <c r="H30" i="16"/>
  <c r="H38" i="1"/>
  <c r="H26" i="1"/>
  <c r="H10" i="1"/>
  <c r="H30" i="11"/>
  <c r="H14" i="1"/>
  <c r="H18" i="1"/>
  <c r="H38" i="14"/>
  <c r="H14" i="11"/>
  <c r="H22" i="13"/>
  <c r="H10" i="10"/>
  <c r="H10" i="13"/>
  <c r="H30" i="13"/>
  <c r="H14" i="7"/>
  <c r="H26" i="11"/>
  <c r="H30" i="1"/>
  <c r="H14" i="14"/>
  <c r="H22" i="10"/>
  <c r="H26" i="16"/>
</calcChain>
</file>

<file path=xl/sharedStrings.xml><?xml version="1.0" encoding="utf-8"?>
<sst xmlns="http://schemas.openxmlformats.org/spreadsheetml/2006/main" count="2108" uniqueCount="515">
  <si>
    <t>XXIX CIRCUIT ILLES BALEARS- CT PAGUERA</t>
  </si>
  <si>
    <t>Fase Final</t>
  </si>
  <si>
    <t>Semana</t>
  </si>
  <si>
    <t>Territorial</t>
  </si>
  <si>
    <t>Ciudad</t>
  </si>
  <si>
    <t>Club</t>
  </si>
  <si>
    <t>ILLES BALEARS</t>
  </si>
  <si>
    <t>CALVIA</t>
  </si>
  <si>
    <t>CT PAGUERA</t>
  </si>
  <si>
    <t>Premios en metálico</t>
  </si>
  <si>
    <t>Categoría</t>
  </si>
  <si>
    <t>Sexo</t>
  </si>
  <si>
    <t>Juez Árbitro</t>
  </si>
  <si>
    <t>No</t>
  </si>
  <si>
    <t>Sub-10</t>
  </si>
  <si>
    <t>Femenino</t>
  </si>
  <si>
    <t>ANDREU FERRAGUT LLUCH</t>
  </si>
  <si>
    <t>Resultado</t>
  </si>
  <si>
    <t>Licencia</t>
  </si>
  <si>
    <t>Ranking</t>
  </si>
  <si>
    <t>St</t>
  </si>
  <si>
    <t>CS</t>
  </si>
  <si>
    <t>Jugadora</t>
  </si>
  <si>
    <t>Cuartos Final</t>
  </si>
  <si>
    <t>Semifinales</t>
  </si>
  <si>
    <t>Final</t>
  </si>
  <si>
    <t>SEGUI EDMUNDSON, SOFIA</t>
  </si>
  <si>
    <t>SEGUI S.</t>
  </si>
  <si>
    <t/>
  </si>
  <si>
    <t>Bye</t>
  </si>
  <si>
    <t>QUESADA OYONARTE, MARINA</t>
  </si>
  <si>
    <t>ROMERO CALVO, SELENA</t>
  </si>
  <si>
    <t>FRAILE BERNIA, CARLA</t>
  </si>
  <si>
    <t>FRAILE C.</t>
  </si>
  <si>
    <t>MEDVEDEVA, YASMINA</t>
  </si>
  <si>
    <t>Campeona :</t>
  </si>
  <si>
    <t>SATCHELL VILLALBA, GEORGINA L</t>
  </si>
  <si>
    <t>SEGUI L.</t>
  </si>
  <si>
    <t>SEGUI EDMUNDSON, LUCY</t>
  </si>
  <si>
    <t>MORA CUART, CLAUDIA</t>
  </si>
  <si>
    <t>CALIMAN, SILVIA</t>
  </si>
  <si>
    <t>MATAS N.</t>
  </si>
  <si>
    <t>MATAS SERVERA, NURIA</t>
  </si>
  <si>
    <t>v2.0</t>
  </si>
  <si>
    <t>Sorteo fecha/hora</t>
  </si>
  <si>
    <t>#</t>
  </si>
  <si>
    <t>Cabezas  de serie</t>
  </si>
  <si>
    <t>Lucky Losers</t>
  </si>
  <si>
    <t>Reemplaza a</t>
  </si>
  <si>
    <t>Pelota oficial</t>
  </si>
  <si>
    <t>Representante Jugadores</t>
  </si>
  <si>
    <t>Juez Árbitro y Licencia</t>
  </si>
  <si>
    <t>Firma</t>
  </si>
  <si>
    <t>Fecha Finalización</t>
  </si>
  <si>
    <t>Sello del Club Organizador</t>
  </si>
  <si>
    <t>Sello de la Federación Territorial</t>
  </si>
  <si>
    <t>Fase Previa</t>
  </si>
  <si>
    <t>Si</t>
  </si>
  <si>
    <t>Masculino</t>
  </si>
  <si>
    <t>Jugador</t>
  </si>
  <si>
    <t>Última Ronda</t>
  </si>
  <si>
    <t>Clasificados</t>
  </si>
  <si>
    <t>BERGA BELLINFANTE, PABLO</t>
  </si>
  <si>
    <t>BERGA P.</t>
  </si>
  <si>
    <t>HASENOHRL J.</t>
  </si>
  <si>
    <t>HASENOHRL, JULIUS</t>
  </si>
  <si>
    <t>DE BOURCY, MATHIS</t>
  </si>
  <si>
    <t>DE BOURCY M.</t>
  </si>
  <si>
    <t>MORA J.</t>
  </si>
  <si>
    <t>MORA CUART, JAVIER</t>
  </si>
  <si>
    <t>MARTINEZ FERRER, PERE ANDRE</t>
  </si>
  <si>
    <t>MARTINEZ P.</t>
  </si>
  <si>
    <t>THEIS C.</t>
  </si>
  <si>
    <t>REIMER, TOM</t>
  </si>
  <si>
    <t>REIMER T.</t>
  </si>
  <si>
    <t>GAZZOLA P.</t>
  </si>
  <si>
    <t>GAZZOLA, PIER VITTO</t>
  </si>
  <si>
    <t>Alternates</t>
  </si>
  <si>
    <t>2ª Ronda</t>
  </si>
  <si>
    <t>PALOMAR SUAU, XAVI</t>
  </si>
  <si>
    <t>PALOMAR X.</t>
  </si>
  <si>
    <t>MARQUES CAPELLA, JOAN</t>
  </si>
  <si>
    <t>MARQUES J.</t>
  </si>
  <si>
    <t>WC</t>
  </si>
  <si>
    <t>SEFIANI, YANIS</t>
  </si>
  <si>
    <t>SEFIANI Y.</t>
  </si>
  <si>
    <t>RIERA RODRIGUEZ, SERGI</t>
  </si>
  <si>
    <t>RIERA S.</t>
  </si>
  <si>
    <t>WILBERFORCE KOTAK, ANTONIN</t>
  </si>
  <si>
    <t>WILBERFORCE A.</t>
  </si>
  <si>
    <t>LUKAC JUSUFBEGOVIC, DEAN JAUME</t>
  </si>
  <si>
    <t>LUKAC D.</t>
  </si>
  <si>
    <t>TUGORES ALVAREZ, MARIO</t>
  </si>
  <si>
    <t>TUGORES M.</t>
  </si>
  <si>
    <t>Q</t>
  </si>
  <si>
    <t>JIMENEZ FIGUEROLA, IKER</t>
  </si>
  <si>
    <t>JIMENEZ I.</t>
  </si>
  <si>
    <t>HOLMES, JOE</t>
  </si>
  <si>
    <t>HOLMES J.</t>
  </si>
  <si>
    <t>MARTIN VALLESPIR, PAU</t>
  </si>
  <si>
    <t>MARTIN P.</t>
  </si>
  <si>
    <t>LLODRA MORENO, JAUME</t>
  </si>
  <si>
    <t>LLODRA J.</t>
  </si>
  <si>
    <t>Campeón :</t>
  </si>
  <si>
    <t>ONCO NOGUERA, XAVI</t>
  </si>
  <si>
    <t>ONCO X.</t>
  </si>
  <si>
    <t>FINDEISEN, FELIX</t>
  </si>
  <si>
    <t>FINDEISEN F.</t>
  </si>
  <si>
    <t>CIFRE CIFRE, JOAN</t>
  </si>
  <si>
    <t>CIFRE J.</t>
  </si>
  <si>
    <t>WATTERS, MURRAY</t>
  </si>
  <si>
    <t>WATTERS M.</t>
  </si>
  <si>
    <t>SAMPOL VALVERDE, MARC</t>
  </si>
  <si>
    <t>SAMPOL M.</t>
  </si>
  <si>
    <t>MASCARO SIERRA, LLUC</t>
  </si>
  <si>
    <t>MASCARO L.</t>
  </si>
  <si>
    <t>HOLMES, THEO</t>
  </si>
  <si>
    <t>HOLMES T.</t>
  </si>
  <si>
    <t>ANTONIO MEJIA, MATEU</t>
  </si>
  <si>
    <t>ANTONIO M.</t>
  </si>
  <si>
    <t>ABELLA A.</t>
  </si>
  <si>
    <t>ABELLA FERNANDEZ, ALEJANDRO</t>
  </si>
  <si>
    <t>Alevín</t>
  </si>
  <si>
    <t>LARGO DAZA, ABRIL</t>
  </si>
  <si>
    <t>TERESHENKO, ANNA</t>
  </si>
  <si>
    <t>BOERSHEIN, ELISABETH</t>
  </si>
  <si>
    <t>CANEVES BUFI, MAR</t>
  </si>
  <si>
    <t>LOPEZ LLADO, MARIA</t>
  </si>
  <si>
    <t>BECK, HEIDI SOPH</t>
  </si>
  <si>
    <t>ESSAMA, SARAH CINTICHA</t>
  </si>
  <si>
    <t>SEDRATI, SCHEMSY</t>
  </si>
  <si>
    <t>SEFIANI, MARIA</t>
  </si>
  <si>
    <t>SERRA SASTRE, LAURA</t>
  </si>
  <si>
    <t>GARCIA TORRES, SOFIA</t>
  </si>
  <si>
    <t>ESTRADAS GHEATA, MILENA</t>
  </si>
  <si>
    <t>DIAZ ADROVER, CRISTINA</t>
  </si>
  <si>
    <t>WILSON US OPEN</t>
  </si>
  <si>
    <t xml:space="preserve">No hay cabezas de serie al no tener </t>
  </si>
  <si>
    <t>ningún jugador ranking nacional</t>
  </si>
  <si>
    <t>HERNANDEZ CORTES, BRYAN</t>
  </si>
  <si>
    <t>HERNANDEZ B.</t>
  </si>
  <si>
    <t>PUJADAS GARCIAS, JOAN</t>
  </si>
  <si>
    <t>PUJADAS J.</t>
  </si>
  <si>
    <t>ARIAS FLORIT, YAGO</t>
  </si>
  <si>
    <t>ARIAS Y.</t>
  </si>
  <si>
    <t>MESQUIDA MEGIAS, GUILLERMO</t>
  </si>
  <si>
    <t>MESQUIDA G.</t>
  </si>
  <si>
    <t>PONCE DE LEON GOMILA, LUCAS</t>
  </si>
  <si>
    <t>PONCE L.</t>
  </si>
  <si>
    <t>TUGORES J.</t>
  </si>
  <si>
    <t>TUGORES ALVAREZ, JAVIER</t>
  </si>
  <si>
    <t>DIAZ ADROVER, PEDRO ANT.</t>
  </si>
  <si>
    <t>DIAZ P.</t>
  </si>
  <si>
    <t>MATEU TORRES, LUCAS</t>
  </si>
  <si>
    <t>MATEU L.</t>
  </si>
  <si>
    <t>MARQUES CAPELLA, JAUME</t>
  </si>
  <si>
    <t>JANISZEWSKI, DAMIAN</t>
  </si>
  <si>
    <t>JANISZEWSKI D.</t>
  </si>
  <si>
    <t>METIDIERI P.</t>
  </si>
  <si>
    <t>METIDIERI CASTILLO, PACO</t>
  </si>
  <si>
    <t>GARAVI YEPEZ, RICARD ROD</t>
  </si>
  <si>
    <t>GARAVI R.</t>
  </si>
  <si>
    <t>VACAS OLIVER, SERGI</t>
  </si>
  <si>
    <t>VACAS S.</t>
  </si>
  <si>
    <t>HIDALGO MASSANET, JORGE</t>
  </si>
  <si>
    <t>HIDALGO J.</t>
  </si>
  <si>
    <t>GONZALEZ BELTRAN, ERIC</t>
  </si>
  <si>
    <t>GONZALEZ E.</t>
  </si>
  <si>
    <t>ALMAZAN I.</t>
  </si>
  <si>
    <t>ALMAZAN VALIENTE, IZAN</t>
  </si>
  <si>
    <t>WATTERS, RHYS</t>
  </si>
  <si>
    <t>WATTERS R.</t>
  </si>
  <si>
    <t>VACAS OLIVER, BIEL</t>
  </si>
  <si>
    <t>VACAS B.</t>
  </si>
  <si>
    <t>HAGEN, PETER</t>
  </si>
  <si>
    <t>HAGEN P.</t>
  </si>
  <si>
    <t>ADELINO D.</t>
  </si>
  <si>
    <t>ADELINO LOPEZ, DANIEL</t>
  </si>
  <si>
    <t>IZA ALONSO, JOSE L.</t>
  </si>
  <si>
    <t>IZA J.</t>
  </si>
  <si>
    <t>IZA ALONSO, IÑIGO</t>
  </si>
  <si>
    <t>IZA I.</t>
  </si>
  <si>
    <t>OMINATO, HARUTAKA</t>
  </si>
  <si>
    <t>OMINATO H.</t>
  </si>
  <si>
    <t>RYBKIN, MAKAR</t>
  </si>
  <si>
    <t>RYBKIN M.</t>
  </si>
  <si>
    <t>SEDRATI D.</t>
  </si>
  <si>
    <t>SEDRATI, DRISS</t>
  </si>
  <si>
    <t>Infantil</t>
  </si>
  <si>
    <t>MARTIN GRACIA, CANDELA</t>
  </si>
  <si>
    <t>MARTIN C.</t>
  </si>
  <si>
    <t>AMOROS YARZA, MARTA</t>
  </si>
  <si>
    <t>LANGIU, GRETA</t>
  </si>
  <si>
    <t>CABRER PERICAS, PAULA</t>
  </si>
  <si>
    <t>RIGHI, ISABELLA</t>
  </si>
  <si>
    <t>ALEMAÑ ÑIGUEZ, MARIA</t>
  </si>
  <si>
    <t>MARIA LUTAI, LARA</t>
  </si>
  <si>
    <t>QUESADA OYONARTE, NATALIA</t>
  </si>
  <si>
    <t>NERI, SOFIA</t>
  </si>
  <si>
    <t>LLAURADOR PONS, SELENE</t>
  </si>
  <si>
    <t>ARROYO BAUER, LAURA</t>
  </si>
  <si>
    <t>GARVI WOLLSTEIN, AROA</t>
  </si>
  <si>
    <t>BOERSCH, LILLI</t>
  </si>
  <si>
    <t>TORRES GOMEZ, MARIA</t>
  </si>
  <si>
    <t>ARBONA MANERA, ANDREU</t>
  </si>
  <si>
    <t>ARBONA A.</t>
  </si>
  <si>
    <t>MIZUSHI, GEN</t>
  </si>
  <si>
    <t>MIZUSHI G.</t>
  </si>
  <si>
    <t>NICU, IONUT ADRI</t>
  </si>
  <si>
    <t>NICU I.</t>
  </si>
  <si>
    <t>LOPEZ VALLESPIR, JOAN MIQUE</t>
  </si>
  <si>
    <t>LOPEZ J.</t>
  </si>
  <si>
    <t>COMAS J.</t>
  </si>
  <si>
    <t>COMAS MORELL, JUAN CARLE</t>
  </si>
  <si>
    <t>SEFIANI, ELIAS</t>
  </si>
  <si>
    <t>SEFIANI E.</t>
  </si>
  <si>
    <t>FORCADELL, SERGI</t>
  </si>
  <si>
    <t>FORCADELL S.</t>
  </si>
  <si>
    <t>KOVACEVIC, SAVA</t>
  </si>
  <si>
    <t>KOVACEVIC S.</t>
  </si>
  <si>
    <t>MUÑOZ ALGABA, PABLO</t>
  </si>
  <si>
    <t>MUÑOZ P.</t>
  </si>
  <si>
    <t>LAI FAT FUR, LUCAS ALEXANDER</t>
  </si>
  <si>
    <t>LAI L.</t>
  </si>
  <si>
    <t>WCQ</t>
  </si>
  <si>
    <t>LOPEZ LLADO, HONORIO DA</t>
  </si>
  <si>
    <t>LOPEZ H.</t>
  </si>
  <si>
    <t>LOPEZ MARTOS, IVAN</t>
  </si>
  <si>
    <t>LOPEZ I.</t>
  </si>
  <si>
    <t>BONSACH GANLEY, KANE</t>
  </si>
  <si>
    <t>BONSACH K.</t>
  </si>
  <si>
    <t>BARONA MILLAN, IZAN</t>
  </si>
  <si>
    <t>BARONA I.</t>
  </si>
  <si>
    <t>SOMOZA PALLAS, VALENTIN I</t>
  </si>
  <si>
    <t>SOMOZA V.</t>
  </si>
  <si>
    <t>CLADERA GARCIA, NOAH</t>
  </si>
  <si>
    <t>CLADERA N.</t>
  </si>
  <si>
    <t>FONS TORRES, JUAN MIQUE</t>
  </si>
  <si>
    <t>FONS J.</t>
  </si>
  <si>
    <t>COMAS NADAL, JAUME</t>
  </si>
  <si>
    <t>MCGONIGAL, KAZE</t>
  </si>
  <si>
    <t>MCGONIGAL K.</t>
  </si>
  <si>
    <t>SALOM MUNAR, MATEO</t>
  </si>
  <si>
    <t>SALOM M.</t>
  </si>
  <si>
    <t>BARRIL ESLAVA, SERGI</t>
  </si>
  <si>
    <t>BARRIL S.</t>
  </si>
  <si>
    <t>CALLEJON S.</t>
  </si>
  <si>
    <t>CALLEJON HERNANDO, SERGIO</t>
  </si>
  <si>
    <t>MUÑOZ SBERT, JOAN</t>
  </si>
  <si>
    <t>MUÑOZ J.</t>
  </si>
  <si>
    <t>MENDEZ CRESPI, ALFONSO</t>
  </si>
  <si>
    <t>MENDEZ A.</t>
  </si>
  <si>
    <t>RYTELEWSKI, ZACHARIAS</t>
  </si>
  <si>
    <t>RYTELEWSKI Z.</t>
  </si>
  <si>
    <t>MELERO A.</t>
  </si>
  <si>
    <t>MELERO KRETZER, ALEJANDRO</t>
  </si>
  <si>
    <t>JAUME RAMIS, FRANCESC</t>
  </si>
  <si>
    <t>JAUME F.</t>
  </si>
  <si>
    <t>REDDY, ROHAN</t>
  </si>
  <si>
    <t>REDDY R.</t>
  </si>
  <si>
    <t>LAGUTIN, PAVEL</t>
  </si>
  <si>
    <t>LAGUTIN P.</t>
  </si>
  <si>
    <t>PONCE M.</t>
  </si>
  <si>
    <t>PONCE DE LEON GOMILA, MATIAS</t>
  </si>
  <si>
    <t>Cadete</t>
  </si>
  <si>
    <t>FONT DE LA RICA, PAULA</t>
  </si>
  <si>
    <t>FONT P.</t>
  </si>
  <si>
    <t>LAWRENCE, FREIA</t>
  </si>
  <si>
    <t>RODRIGUEZ JUAN, MIRIAM</t>
  </si>
  <si>
    <t>PEREZ BOTA, PALOMA</t>
  </si>
  <si>
    <t>FONS TORRES, MAGDALENA</t>
  </si>
  <si>
    <t>ESTRADAS GHEATA, LAURA</t>
  </si>
  <si>
    <t>PEÑALVER AGUILO, MARIA</t>
  </si>
  <si>
    <t>MCGONIGAL, MALIN</t>
  </si>
  <si>
    <t>PASCUAL LYONS, SOFIA</t>
  </si>
  <si>
    <t>LUNA MARI, ALBA</t>
  </si>
  <si>
    <t>MONTAÑES TUTZO, MATIAS</t>
  </si>
  <si>
    <t>HOGAN GOMEZ, RYAN</t>
  </si>
  <si>
    <t>ZOLYNIAK, IGOR</t>
  </si>
  <si>
    <t>RUIZ PALACIO, ISMAEL</t>
  </si>
  <si>
    <t>NICOLAU FERRER, NADAL</t>
  </si>
  <si>
    <t>COLONNA THIEL, NUNZIO GIO</t>
  </si>
  <si>
    <t>TRIBALDOS RODRIGUEZ, GASPAR EMI</t>
  </si>
  <si>
    <t>RAMIS ADROVER, ANGEL</t>
  </si>
  <si>
    <t>BESSE, PABLO</t>
  </si>
  <si>
    <t>CLADERA GARCIA, JOEL</t>
  </si>
  <si>
    <t>SANCHEZ GONZALEZ, ALEJANDRO</t>
  </si>
  <si>
    <t>BAOS DARDER, ANTONIO</t>
  </si>
  <si>
    <t>PORITZKY, ELIJAH</t>
  </si>
  <si>
    <t>ACUÑA GRACIA, RUBEN</t>
  </si>
  <si>
    <t>NO</t>
  </si>
  <si>
    <t>Junior</t>
  </si>
  <si>
    <t>ESCANDELL JUAN, GERARD</t>
  </si>
  <si>
    <t>ESCANDELL G.</t>
  </si>
  <si>
    <t>MARTINEZ AGUILO, XAVIER</t>
  </si>
  <si>
    <t>SMITH, RICHARD</t>
  </si>
  <si>
    <t>MONTAÑES M.</t>
  </si>
  <si>
    <t>TORRES G.</t>
  </si>
  <si>
    <t>TORRES HOMAR, GUIEM</t>
  </si>
  <si>
    <t>FASCIO, ALEXANDRE</t>
  </si>
  <si>
    <t>SANCHEZ A.</t>
  </si>
  <si>
    <t>ALFAMBRA MATEOS, VICTOR GMO</t>
  </si>
  <si>
    <t>SIBILLE I.</t>
  </si>
  <si>
    <t>SIBILLE, IMRAN</t>
  </si>
  <si>
    <t>Absoluto</t>
  </si>
  <si>
    <t>BRUNO, GIULIA</t>
  </si>
  <si>
    <t>FUSTER PALA, AUBA</t>
  </si>
  <si>
    <t>CASSARA SECONDO, JOSEFINA P</t>
  </si>
  <si>
    <t>CASSARA J.</t>
  </si>
  <si>
    <t>MYSSYR, ASSEM</t>
  </si>
  <si>
    <t>OLIVER MOLINOS, ANTONIA AN</t>
  </si>
  <si>
    <t>LAWRENCE F.</t>
  </si>
  <si>
    <t>ROA J.</t>
  </si>
  <si>
    <t>ROA, JILIAN LOU</t>
  </si>
  <si>
    <t>LUNA A.</t>
  </si>
  <si>
    <t>ALVAREZ FORMENT, ADRIA</t>
  </si>
  <si>
    <t>ALVAREZ A.</t>
  </si>
  <si>
    <t>MOREY MARTIN, JORDI</t>
  </si>
  <si>
    <t>PORRAS, JULIO CEZAR</t>
  </si>
  <si>
    <t>RUIZ PALACIO, SERGIO</t>
  </si>
  <si>
    <t>RUIZ S.</t>
  </si>
  <si>
    <t>SCHIERA, MARCO</t>
  </si>
  <si>
    <t>AMANTEGUI PACHECO, JAVIER</t>
  </si>
  <si>
    <t>TOMAS PEÑA, RODRIGO</t>
  </si>
  <si>
    <t>BOU SASTRE, JORDI</t>
  </si>
  <si>
    <t>BARRAZA J.</t>
  </si>
  <si>
    <t>BARRAZA ESCOBARES, JOAQUIN CA</t>
  </si>
  <si>
    <t>MEDVEDEVA Y.</t>
  </si>
  <si>
    <t>SATCHELL G.</t>
  </si>
  <si>
    <t>+55</t>
  </si>
  <si>
    <t>Campeón</t>
  </si>
  <si>
    <t>FERRAGUT RAMIS, ANTONIO</t>
  </si>
  <si>
    <t>FERRAGUT A.</t>
  </si>
  <si>
    <t>LOPEZ VICENTE, MANUEL</t>
  </si>
  <si>
    <t>SATOSHI, URANO</t>
  </si>
  <si>
    <t>GUERRERO MILLAN, FCO. JAVIE</t>
  </si>
  <si>
    <t>ESPINOS SOLIS, JAIME</t>
  </si>
  <si>
    <t>SOEHNER, ORTWIN</t>
  </si>
  <si>
    <t>SEGUI LLOMPART, GABRIEL</t>
  </si>
  <si>
    <t>+45</t>
  </si>
  <si>
    <t>GARCIA TARIN, SERGIO</t>
  </si>
  <si>
    <t>GARCIA S.</t>
  </si>
  <si>
    <t>GEPPEL, CHRISTIAN</t>
  </si>
  <si>
    <t>GEPPEL C.</t>
  </si>
  <si>
    <t>MOREY RODRIGUEZ, JOSE MARIA</t>
  </si>
  <si>
    <t>MOREY J.</t>
  </si>
  <si>
    <t>CLADERA CATALA, ANTONIO</t>
  </si>
  <si>
    <t>CLADERA A.</t>
  </si>
  <si>
    <t>CHIRU, GABRIEL GI</t>
  </si>
  <si>
    <t>CHIRU G.</t>
  </si>
  <si>
    <t>VIVES J.</t>
  </si>
  <si>
    <t>VIVES CALANDIN, JOSE Mª</t>
  </si>
  <si>
    <t>BROHARD, STEPHANE</t>
  </si>
  <si>
    <t>SEFIANI, MONCEF</t>
  </si>
  <si>
    <t>ROYO G.</t>
  </si>
  <si>
    <t>ROYO GARCIA, GUILLERMO</t>
  </si>
  <si>
    <t>MI 13:30H</t>
  </si>
  <si>
    <t>4/0-4/0</t>
  </si>
  <si>
    <t>4/1-4/5-10/6</t>
  </si>
  <si>
    <t>THIES C</t>
  </si>
  <si>
    <t>6/0-6/0</t>
  </si>
  <si>
    <t>W/O</t>
  </si>
  <si>
    <t>LAI FAT FUR</t>
  </si>
  <si>
    <t>6/0-6/1</t>
  </si>
  <si>
    <t>6/4-6/4</t>
  </si>
  <si>
    <t>6/3-6/0</t>
  </si>
  <si>
    <t>6/3-6/4</t>
  </si>
  <si>
    <t>6/3-6/1</t>
  </si>
  <si>
    <t>6/1-6/2</t>
  </si>
  <si>
    <t>6/0-6/2</t>
  </si>
  <si>
    <t>6/1-6/0</t>
  </si>
  <si>
    <t>W.O.</t>
  </si>
  <si>
    <t>6/2-6/2</t>
  </si>
  <si>
    <t>6/3-6/2</t>
  </si>
  <si>
    <t>6/2-6/0</t>
  </si>
  <si>
    <t>4/6-6/3-6/4</t>
  </si>
  <si>
    <t>6/1-6/1</t>
  </si>
  <si>
    <t>4/2-4/1</t>
  </si>
  <si>
    <t>4/1-4/0</t>
  </si>
  <si>
    <t>4/0-4/1</t>
  </si>
  <si>
    <t>4/2-4/2</t>
  </si>
  <si>
    <t>5/3-4/1</t>
  </si>
  <si>
    <t>7/5-6/2</t>
  </si>
  <si>
    <t>W.O. Justificado</t>
  </si>
  <si>
    <t>TOMAS R.</t>
  </si>
  <si>
    <t>BOERSCH L.</t>
  </si>
  <si>
    <t>6/4-6/2</t>
  </si>
  <si>
    <t>6/2 6/0</t>
  </si>
  <si>
    <t>RODRIGUEZ M.</t>
  </si>
  <si>
    <t>3/6 6/4 6/2</t>
  </si>
  <si>
    <t>FONS M.</t>
  </si>
  <si>
    <t>6/2 6/3</t>
  </si>
  <si>
    <t>PASCUAL S.</t>
  </si>
  <si>
    <t>6/2 1/6 6/3</t>
  </si>
  <si>
    <t>PEÑALVER M.</t>
  </si>
  <si>
    <t>6/7(0) 6/2 6/3</t>
  </si>
  <si>
    <t>LAI FAT F.</t>
  </si>
  <si>
    <t xml:space="preserve">W.O. </t>
  </si>
  <si>
    <t>ESSAMA S.</t>
  </si>
  <si>
    <t>6/1 6/3</t>
  </si>
  <si>
    <t>CANEVES M.</t>
  </si>
  <si>
    <t>6/1 6/0</t>
  </si>
  <si>
    <t xml:space="preserve">ROMERO S. </t>
  </si>
  <si>
    <t>6/0 6/2</t>
  </si>
  <si>
    <t>TERESHENKO A.</t>
  </si>
  <si>
    <t>6/1 6/2</t>
  </si>
  <si>
    <t>CLADERA J.</t>
  </si>
  <si>
    <t>6/5 Ret. Lesión</t>
  </si>
  <si>
    <t>SERRA L.</t>
  </si>
  <si>
    <t>7/6(6) 7/6(6)</t>
  </si>
  <si>
    <t>ZOLYNIAK I.</t>
  </si>
  <si>
    <t xml:space="preserve">RUIZ I. </t>
  </si>
  <si>
    <t>TRIBALDOS G.</t>
  </si>
  <si>
    <t>BESSE P.</t>
  </si>
  <si>
    <t>7/5 6/1</t>
  </si>
  <si>
    <t>BROHARD S.</t>
  </si>
  <si>
    <t>ALFAMBRA V.</t>
  </si>
  <si>
    <t>6/4 6/3</t>
  </si>
  <si>
    <t>AMANTEGUI J.</t>
  </si>
  <si>
    <t>6/4 6/2</t>
  </si>
  <si>
    <t>6/0 6/0</t>
  </si>
  <si>
    <t>RITELEWSKI Z.</t>
  </si>
  <si>
    <t>ROMERO S.</t>
  </si>
  <si>
    <t>4/0 4/0</t>
  </si>
  <si>
    <t>CALIMAN S.</t>
  </si>
  <si>
    <t>4/2 2/4 4/1</t>
  </si>
  <si>
    <t xml:space="preserve">TRIBALDOS G. </t>
  </si>
  <si>
    <t>6/0 6/1</t>
  </si>
  <si>
    <t>6/4 7/6(7)</t>
  </si>
  <si>
    <t>2/6 6/2 7/5</t>
  </si>
  <si>
    <t>5/7 6/4 6/4</t>
  </si>
  <si>
    <t>GARVI A.</t>
  </si>
  <si>
    <t xml:space="preserve">6/2 6/3 </t>
  </si>
  <si>
    <t>NERI S.</t>
  </si>
  <si>
    <t>ALEMANY M.</t>
  </si>
  <si>
    <t>6/3 6/4</t>
  </si>
  <si>
    <t>CABRER P.</t>
  </si>
  <si>
    <t>6/3 6/3</t>
  </si>
  <si>
    <t>AMOROS M.</t>
  </si>
  <si>
    <t>6/0 6/3</t>
  </si>
  <si>
    <t>5/7 6/2 7/5</t>
  </si>
  <si>
    <t>6/2 6/4</t>
  </si>
  <si>
    <t>6/2 6/2</t>
  </si>
  <si>
    <t>6/3 4/6 6/3</t>
  </si>
  <si>
    <t>DIAZ C.</t>
  </si>
  <si>
    <t>4/2 4/0</t>
  </si>
  <si>
    <t>4/1 4/0</t>
  </si>
  <si>
    <t>4/2 5/4(5)</t>
  </si>
  <si>
    <t>4/2 1/4 4/2</t>
  </si>
  <si>
    <t>4/1 4/2</t>
  </si>
  <si>
    <t>THIES C.</t>
  </si>
  <si>
    <t>ACUÑA R.</t>
  </si>
  <si>
    <t>7/6(3) 6/3</t>
  </si>
  <si>
    <t>6/3 5/7 6/2</t>
  </si>
  <si>
    <t>PORRAS J.</t>
  </si>
  <si>
    <t>7/6(4) 6/2</t>
  </si>
  <si>
    <t>6/2 6/1</t>
  </si>
  <si>
    <t>6/1 6/1</t>
  </si>
  <si>
    <t>PONCE DE LEON L.</t>
  </si>
  <si>
    <t>BAOS A.</t>
  </si>
  <si>
    <t>PEREZ P.</t>
  </si>
  <si>
    <t>FUSTER A.</t>
  </si>
  <si>
    <t>SIBILLE, I.</t>
  </si>
  <si>
    <t>6/4 6/4</t>
  </si>
  <si>
    <t>6/3 6/0</t>
  </si>
  <si>
    <t>6/0 6/4</t>
  </si>
  <si>
    <t>6/3 6/2</t>
  </si>
  <si>
    <t>7/6(1) 6/0</t>
  </si>
  <si>
    <t>4/2 4/1</t>
  </si>
  <si>
    <t>4/1 1/0 Ret.</t>
  </si>
  <si>
    <t>W.O. JUSTIFICADO</t>
  </si>
  <si>
    <t>6/3 6/1</t>
  </si>
  <si>
    <t>6/4 0/6 7/5</t>
  </si>
  <si>
    <t>6/1 4/1 Ret Lesion</t>
  </si>
  <si>
    <t>7/6(7) 6/4</t>
  </si>
  <si>
    <t>6/7(9) 6/2 6/0</t>
  </si>
  <si>
    <t>6/1 5/2 Ret.</t>
  </si>
  <si>
    <t>LOPEZ M.</t>
  </si>
  <si>
    <t>7/5 6/2</t>
  </si>
  <si>
    <t>ESPINOS J.</t>
  </si>
  <si>
    <t>SEGUI G.</t>
  </si>
  <si>
    <t>7/5 7/5</t>
  </si>
  <si>
    <t>6/4 1/6 6/1</t>
  </si>
  <si>
    <t>6/4 6/0</t>
  </si>
  <si>
    <t>4/0 5/3</t>
  </si>
  <si>
    <t>2/4 4/5(3) 4/1</t>
  </si>
  <si>
    <t>0/0 Ret. Lesion</t>
  </si>
  <si>
    <t xml:space="preserve">LUKAC D. </t>
  </si>
  <si>
    <t>HOLMES, J.</t>
  </si>
  <si>
    <t xml:space="preserve">SOMOZA V., </t>
  </si>
  <si>
    <t>6/4 2/3 Ret. Lesion</t>
  </si>
  <si>
    <t>6/1 1/0 Ret. Lesion</t>
  </si>
  <si>
    <t>6/4 4/6 6/2</t>
  </si>
  <si>
    <t>6/7(4) 6/3 6/3</t>
  </si>
  <si>
    <t>6/3 1/6 7/5</t>
  </si>
  <si>
    <t>7/6(3) 6/7(5) 6/3</t>
  </si>
  <si>
    <t>7/5 3/6 6/3</t>
  </si>
  <si>
    <t>6/3 7/5</t>
  </si>
  <si>
    <t>3/0 Ret. Lesion</t>
  </si>
  <si>
    <t>6/2 5/7 10/6</t>
  </si>
  <si>
    <t>5/3 2/4 4/2</t>
  </si>
  <si>
    <t>1/4 4/2 4/1</t>
  </si>
  <si>
    <t>4/0 4/2</t>
  </si>
  <si>
    <t>6/7(3) 6/3 6/0</t>
  </si>
  <si>
    <t>7/6(3) 6/0</t>
  </si>
  <si>
    <t>7/5 5/7 6/0</t>
  </si>
  <si>
    <t>6/1 0/6 6/4</t>
  </si>
  <si>
    <t>6/2 5/7 6/3</t>
  </si>
  <si>
    <t xml:space="preserve">DIAZ C. </t>
  </si>
  <si>
    <t>6/3 Ret. Lesión</t>
  </si>
  <si>
    <t>THEIS, CHRISTOPHER</t>
  </si>
  <si>
    <t>LOPEZ VALLESPIR, JOAN MIQUEL</t>
  </si>
  <si>
    <t>MARTINEZ X.</t>
  </si>
  <si>
    <t>GAZZOLA, PIER VITTORIO</t>
  </si>
  <si>
    <t>Fase Final. CD: 040122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</si>
</sst>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C0A]d\-mmm\-yy;@"/>
    <numFmt numFmtId="165" formatCode="h:mm;@"/>
    <numFmt numFmtId="166" formatCode="#,##0\ &quot;€&quot;"/>
  </numFmts>
  <fonts count="26" x14ac:knownFonts="1">
    <font>
      <sz val="11"/>
      <color theme="1"/>
      <name val="Calibri"/>
      <family val="2"/>
      <scheme val="minor"/>
    </font>
    <font>
      <b/>
      <i/>
      <sz val="20"/>
      <name val="Arial"/>
      <family val="2"/>
    </font>
    <font>
      <sz val="10"/>
      <name val="Arial"/>
      <family val="2"/>
    </font>
    <font>
      <sz val="20"/>
      <name val="Arial"/>
      <family val="2"/>
    </font>
    <font>
      <b/>
      <i/>
      <sz val="10"/>
      <name val="Arial"/>
      <family val="2"/>
    </font>
    <font>
      <b/>
      <sz val="7"/>
      <name val="Arial"/>
      <family val="2"/>
    </font>
    <font>
      <b/>
      <sz val="7"/>
      <color indexed="8"/>
      <name val="Arial"/>
      <family val="2"/>
    </font>
    <font>
      <sz val="6"/>
      <name val="Arial"/>
      <family val="2"/>
    </font>
    <font>
      <b/>
      <sz val="8"/>
      <name val="Arial"/>
      <family val="2"/>
    </font>
    <font>
      <b/>
      <sz val="8"/>
      <color indexed="8"/>
      <name val="Arial"/>
      <family val="2"/>
    </font>
    <font>
      <sz val="7"/>
      <name val="Arial"/>
      <family val="2"/>
    </font>
    <font>
      <b/>
      <sz val="8.5"/>
      <name val="Arial"/>
      <family val="2"/>
    </font>
    <font>
      <sz val="8.5"/>
      <name val="Arial"/>
      <family val="2"/>
    </font>
    <font>
      <sz val="8.5"/>
      <color indexed="42"/>
      <name val="Arial"/>
      <family val="2"/>
    </font>
    <font>
      <sz val="10"/>
      <color indexed="9"/>
      <name val="Arial"/>
      <family val="2"/>
    </font>
    <font>
      <sz val="8.5"/>
      <color indexed="8"/>
      <name val="Arial"/>
      <family val="2"/>
    </font>
    <font>
      <sz val="8.5"/>
      <color theme="0"/>
      <name val="Arial"/>
      <family val="2"/>
    </font>
    <font>
      <sz val="7"/>
      <color indexed="9"/>
      <name val="Arial"/>
      <family val="2"/>
    </font>
    <font>
      <sz val="7"/>
      <color theme="0"/>
      <name val="Arial"/>
      <family val="2"/>
    </font>
    <font>
      <sz val="8.5"/>
      <color indexed="33"/>
      <name val="Arial"/>
      <family val="2"/>
    </font>
    <font>
      <sz val="8.5"/>
      <color indexed="9"/>
      <name val="Arial"/>
      <family val="2"/>
    </font>
    <font>
      <i/>
      <sz val="8.5"/>
      <color theme="0"/>
      <name val="Arial"/>
      <family val="2"/>
    </font>
    <font>
      <b/>
      <sz val="8.5"/>
      <color indexed="42"/>
      <name val="Arial"/>
      <family val="2"/>
    </font>
    <font>
      <i/>
      <sz val="8.5"/>
      <name val="Arial"/>
      <family val="2"/>
    </font>
    <font>
      <u/>
      <sz val="11"/>
      <color theme="10"/>
      <name val="Calibri"/>
      <family val="2"/>
      <scheme val="minor"/>
    </font>
    <font>
      <u/>
      <sz val="11"/>
      <color theme="11"/>
      <name val="Calibri"/>
      <family val="2"/>
      <scheme val="minor"/>
    </font>
  </fonts>
  <fills count="5">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s>
  <borders count="31">
    <border>
      <left/>
      <right/>
      <top/>
      <bottom/>
      <diagonal/>
    </border>
    <border>
      <left/>
      <right/>
      <top/>
      <bottom style="medium">
        <color auto="1"/>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diagonal/>
    </border>
    <border>
      <left/>
      <right style="medium">
        <color auto="1"/>
      </right>
      <top/>
      <bottom/>
      <diagonal/>
    </border>
    <border>
      <left style="medium">
        <color auto="1"/>
      </left>
      <right/>
      <top/>
      <bottom/>
      <diagonal/>
    </border>
    <border>
      <left style="medium">
        <color auto="1"/>
      </left>
      <right style="thin">
        <color auto="1"/>
      </right>
      <top/>
      <bottom/>
      <diagonal/>
    </border>
    <border>
      <left style="thin">
        <color auto="1"/>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medium">
        <color auto="1"/>
      </bottom>
      <diagonal/>
    </border>
    <border>
      <left/>
      <right/>
      <top style="medium">
        <color auto="1"/>
      </top>
      <bottom/>
      <diagonal/>
    </border>
    <border>
      <left/>
      <right/>
      <top style="thin">
        <color auto="1"/>
      </top>
      <bottom/>
      <diagonal/>
    </border>
    <border>
      <left style="thin">
        <color auto="1"/>
      </left>
      <right style="thin">
        <color indexed="64"/>
      </right>
      <top/>
      <bottom style="thin">
        <color auto="1"/>
      </bottom>
      <diagonal/>
    </border>
    <border>
      <left style="thin">
        <color auto="1"/>
      </left>
      <right style="thin">
        <color indexed="64"/>
      </right>
      <top/>
      <bottom/>
      <diagonal/>
    </border>
    <border>
      <left style="thin">
        <color auto="1"/>
      </left>
      <right/>
      <top/>
      <bottom style="thin">
        <color auto="1"/>
      </bottom>
      <diagonal/>
    </border>
  </borders>
  <cellStyleXfs count="118">
    <xf numFmtId="0" fontId="0" fillId="0" borderId="0"/>
    <xf numFmtId="0" fontId="2" fillId="0" borderId="0"/>
    <xf numFmtId="165" fontId="2" fillId="0" borderId="0" applyFont="0" applyFill="0" applyBorder="0" applyAlignment="0" applyProtection="0"/>
    <xf numFmtId="0" fontId="2" fillId="0" borderId="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cellStyleXfs>
  <cellXfs count="253">
    <xf numFmtId="0" fontId="0" fillId="0" borderId="0" xfId="0"/>
    <xf numFmtId="0" fontId="3" fillId="0" borderId="0" xfId="1" applyFont="1" applyBorder="1" applyAlignment="1" applyProtection="1">
      <alignment horizontal="center" vertical="top"/>
      <protection locked="0"/>
    </xf>
    <xf numFmtId="0" fontId="3" fillId="0" borderId="0" xfId="1" applyFont="1" applyBorder="1" applyAlignment="1" applyProtection="1">
      <alignment vertical="top"/>
      <protection locked="0"/>
    </xf>
    <xf numFmtId="0" fontId="2" fillId="0" borderId="0" xfId="0" applyFont="1" applyAlignment="1" applyProtection="1">
      <alignment horizontal="center"/>
      <protection locked="0"/>
    </xf>
    <xf numFmtId="0" fontId="2" fillId="0" borderId="0" xfId="0" applyFont="1" applyProtection="1">
      <protection locked="0"/>
    </xf>
    <xf numFmtId="0" fontId="5" fillId="2" borderId="0" xfId="1" applyFont="1" applyFill="1" applyBorder="1" applyAlignment="1" applyProtection="1">
      <alignment horizontal="center" vertical="center"/>
      <protection hidden="1"/>
    </xf>
    <xf numFmtId="49" fontId="5" fillId="2" borderId="0" xfId="1" applyNumberFormat="1" applyFont="1" applyFill="1" applyBorder="1" applyAlignment="1" applyProtection="1">
      <alignment horizontal="center" vertical="center"/>
      <protection hidden="1"/>
    </xf>
    <xf numFmtId="0" fontId="5" fillId="0" borderId="0" xfId="1" applyFont="1" applyFill="1" applyBorder="1" applyAlignment="1" applyProtection="1">
      <alignment horizontal="center" vertical="center"/>
      <protection hidden="1"/>
    </xf>
    <xf numFmtId="49" fontId="6" fillId="0" borderId="0" xfId="1" applyNumberFormat="1" applyFont="1" applyFill="1" applyBorder="1" applyAlignment="1" applyProtection="1">
      <alignment horizontal="right" vertical="center"/>
      <protection hidden="1"/>
    </xf>
    <xf numFmtId="0" fontId="7" fillId="0" borderId="0" xfId="1" applyFont="1" applyBorder="1" applyAlignment="1" applyProtection="1">
      <alignment horizontal="center" vertical="center"/>
      <protection locked="0"/>
    </xf>
    <xf numFmtId="0" fontId="7" fillId="0" borderId="0" xfId="1" applyFont="1" applyBorder="1" applyAlignment="1" applyProtection="1">
      <alignment vertical="center"/>
      <protection locked="0"/>
    </xf>
    <xf numFmtId="164" fontId="8" fillId="0" borderId="0" xfId="0" applyNumberFormat="1" applyFont="1" applyBorder="1" applyAlignment="1" applyProtection="1">
      <alignment horizontal="center" vertical="center"/>
      <protection hidden="1"/>
    </xf>
    <xf numFmtId="0" fontId="9" fillId="0" borderId="0" xfId="0" applyNumberFormat="1" applyFont="1" applyBorder="1" applyAlignment="1" applyProtection="1">
      <alignment horizontal="center" vertical="center"/>
      <protection hidden="1"/>
    </xf>
    <xf numFmtId="0" fontId="8" fillId="0" borderId="0" xfId="2" applyNumberFormat="1" applyFont="1" applyBorder="1" applyAlignment="1" applyProtection="1">
      <alignment horizontal="center" vertical="center"/>
      <protection hidden="1"/>
    </xf>
    <xf numFmtId="164" fontId="8" fillId="0" borderId="0" xfId="0" applyNumberFormat="1" applyFont="1" applyFill="1" applyBorder="1" applyAlignment="1" applyProtection="1">
      <alignment horizontal="center" vertical="center"/>
      <protection hidden="1"/>
    </xf>
    <xf numFmtId="49" fontId="9" fillId="0" borderId="0" xfId="1" applyNumberFormat="1" applyFont="1" applyFill="1" applyBorder="1" applyAlignment="1" applyProtection="1">
      <alignment horizontal="right" vertical="center"/>
      <protection hidden="1"/>
    </xf>
    <xf numFmtId="0" fontId="8" fillId="0" borderId="0" xfId="1" applyFont="1" applyBorder="1" applyAlignment="1" applyProtection="1">
      <alignment horizontal="center" vertical="center"/>
      <protection locked="0"/>
    </xf>
    <xf numFmtId="0" fontId="8" fillId="0" borderId="0" xfId="1" applyFont="1" applyBorder="1" applyAlignment="1" applyProtection="1">
      <alignment vertical="center"/>
      <protection locked="0"/>
    </xf>
    <xf numFmtId="0" fontId="8" fillId="0" borderId="0" xfId="1" applyFont="1" applyBorder="1" applyAlignment="1" applyProtection="1">
      <alignment vertical="center"/>
    </xf>
    <xf numFmtId="0" fontId="5" fillId="2" borderId="0" xfId="1" applyFont="1" applyFill="1" applyAlignment="1" applyProtection="1">
      <alignment horizontal="center" vertical="center"/>
      <protection hidden="1"/>
    </xf>
    <xf numFmtId="49" fontId="5" fillId="2" borderId="0" xfId="1" applyNumberFormat="1" applyFont="1" applyFill="1" applyBorder="1" applyAlignment="1" applyProtection="1">
      <alignment horizontal="right" vertical="center"/>
      <protection hidden="1"/>
    </xf>
    <xf numFmtId="49" fontId="5" fillId="0" borderId="0" xfId="1" applyNumberFormat="1" applyFont="1" applyFill="1" applyBorder="1" applyAlignment="1" applyProtection="1">
      <alignment horizontal="right" vertical="center"/>
      <protection hidden="1"/>
    </xf>
    <xf numFmtId="0" fontId="7" fillId="0" borderId="0" xfId="1" applyFont="1" applyBorder="1" applyAlignment="1" applyProtection="1">
      <alignment vertical="center"/>
    </xf>
    <xf numFmtId="49" fontId="8" fillId="0" borderId="1" xfId="1" applyNumberFormat="1" applyFont="1" applyBorder="1" applyAlignment="1" applyProtection="1">
      <alignment horizontal="center" vertical="center"/>
      <protection hidden="1"/>
    </xf>
    <xf numFmtId="0" fontId="8" fillId="0" borderId="1" xfId="2" applyNumberFormat="1" applyFont="1" applyBorder="1" applyAlignment="1" applyProtection="1">
      <alignment horizontal="center" vertical="center"/>
      <protection hidden="1"/>
    </xf>
    <xf numFmtId="49" fontId="8" fillId="0" borderId="1" xfId="1" applyNumberFormat="1" applyFont="1" applyBorder="1" applyAlignment="1" applyProtection="1">
      <alignment horizontal="right" vertical="center"/>
      <protection hidden="1"/>
    </xf>
    <xf numFmtId="49" fontId="8" fillId="0" borderId="0" xfId="1" applyNumberFormat="1" applyFont="1" applyFill="1" applyBorder="1" applyAlignment="1" applyProtection="1">
      <alignment horizontal="right" vertical="center"/>
      <protection hidden="1"/>
    </xf>
    <xf numFmtId="0" fontId="10" fillId="2" borderId="0" xfId="3" applyFont="1" applyFill="1" applyAlignment="1" applyProtection="1">
      <alignment horizontal="right" vertical="center"/>
      <protection hidden="1"/>
    </xf>
    <xf numFmtId="0" fontId="10" fillId="2" borderId="0" xfId="3" applyFont="1" applyFill="1" applyAlignment="1" applyProtection="1">
      <alignment horizontal="center" vertical="center"/>
      <protection hidden="1"/>
    </xf>
    <xf numFmtId="0" fontId="10" fillId="2" borderId="0" xfId="3" applyNumberFormat="1" applyFont="1" applyFill="1" applyAlignment="1" applyProtection="1">
      <alignment horizontal="center" vertical="center"/>
      <protection hidden="1"/>
    </xf>
    <xf numFmtId="0" fontId="10" fillId="0" borderId="0" xfId="3" applyNumberFormat="1" applyFont="1" applyFill="1" applyAlignment="1" applyProtection="1">
      <alignment horizontal="center" vertical="center"/>
      <protection hidden="1"/>
    </xf>
    <xf numFmtId="0" fontId="10" fillId="0" borderId="0" xfId="3" applyNumberFormat="1" applyFont="1" applyFill="1" applyBorder="1" applyAlignment="1" applyProtection="1">
      <alignment horizontal="center" vertical="center"/>
      <protection hidden="1"/>
    </xf>
    <xf numFmtId="0" fontId="7" fillId="0" borderId="0" xfId="3" applyFont="1" applyAlignment="1" applyProtection="1">
      <alignment horizontal="center" vertical="center"/>
      <protection locked="0"/>
    </xf>
    <xf numFmtId="0" fontId="7" fillId="0" borderId="0" xfId="3" applyFont="1" applyAlignment="1" applyProtection="1">
      <alignment vertical="center"/>
      <protection locked="0"/>
    </xf>
    <xf numFmtId="0" fontId="7" fillId="0" borderId="0" xfId="3" applyFont="1" applyAlignment="1" applyProtection="1">
      <alignment vertical="center"/>
    </xf>
    <xf numFmtId="0" fontId="7" fillId="2" borderId="0" xfId="3" applyFont="1" applyFill="1" applyAlignment="1" applyProtection="1">
      <alignment horizontal="right" vertical="center"/>
      <protection locked="0"/>
    </xf>
    <xf numFmtId="0" fontId="7" fillId="0" borderId="0" xfId="3" applyFont="1" applyFill="1" applyAlignment="1" applyProtection="1">
      <alignment horizontal="right" vertical="center"/>
      <protection locked="0"/>
    </xf>
    <xf numFmtId="0" fontId="7" fillId="0" borderId="0" xfId="3" applyNumberFormat="1" applyFont="1" applyFill="1" applyAlignment="1" applyProtection="1">
      <alignment horizontal="center" vertical="center"/>
      <protection locked="0"/>
    </xf>
    <xf numFmtId="0" fontId="7" fillId="0" borderId="0" xfId="3" applyFont="1" applyFill="1" applyAlignment="1" applyProtection="1">
      <alignment horizontal="center" vertical="center"/>
      <protection locked="0"/>
    </xf>
    <xf numFmtId="0" fontId="7" fillId="0" borderId="0" xfId="3" applyFont="1" applyFill="1" applyAlignment="1" applyProtection="1">
      <alignment horizontal="left" vertical="center"/>
      <protection locked="0"/>
    </xf>
    <xf numFmtId="0" fontId="11" fillId="2" borderId="0" xfId="0" applyNumberFormat="1" applyFont="1" applyFill="1" applyBorder="1" applyAlignment="1" applyProtection="1">
      <alignment horizontal="center" vertical="center"/>
      <protection locked="0"/>
    </xf>
    <xf numFmtId="0" fontId="12" fillId="0" borderId="2" xfId="0" applyNumberFormat="1" applyFont="1" applyFill="1" applyBorder="1" applyAlignment="1" applyProtection="1">
      <alignment horizontal="right" vertical="center" shrinkToFit="1"/>
      <protection hidden="1"/>
    </xf>
    <xf numFmtId="0" fontId="12" fillId="0" borderId="2" xfId="0" applyNumberFormat="1" applyFont="1" applyFill="1" applyBorder="1" applyAlignment="1" applyProtection="1">
      <alignment horizontal="center" vertical="center"/>
      <protection hidden="1"/>
    </xf>
    <xf numFmtId="0" fontId="13" fillId="3" borderId="2" xfId="1" applyNumberFormat="1" applyFont="1" applyFill="1" applyBorder="1" applyAlignment="1" applyProtection="1">
      <alignment horizontal="center" vertical="center"/>
      <protection locked="0"/>
    </xf>
    <xf numFmtId="0" fontId="12" fillId="0" borderId="2" xfId="0" applyNumberFormat="1" applyFont="1" applyFill="1" applyBorder="1" applyAlignment="1" applyProtection="1">
      <alignment vertical="center"/>
      <protection hidden="1"/>
    </xf>
    <xf numFmtId="0" fontId="12" fillId="0" borderId="0" xfId="0" applyNumberFormat="1" applyFont="1" applyFill="1" applyAlignment="1" applyProtection="1">
      <alignment vertical="center"/>
      <protection locked="0"/>
    </xf>
    <xf numFmtId="0" fontId="14" fillId="0" borderId="0" xfId="1" applyFont="1" applyProtection="1">
      <protection hidden="1"/>
    </xf>
    <xf numFmtId="0" fontId="2" fillId="0" borderId="0" xfId="0" applyNumberFormat="1" applyFont="1" applyAlignment="1" applyProtection="1">
      <alignment horizontal="center" vertical="center"/>
      <protection locked="0"/>
    </xf>
    <xf numFmtId="0" fontId="12" fillId="0" borderId="0" xfId="3" applyNumberFormat="1" applyFont="1" applyAlignment="1" applyProtection="1">
      <alignment vertical="center"/>
      <protection hidden="1"/>
    </xf>
    <xf numFmtId="0" fontId="12" fillId="0" borderId="0" xfId="3" applyNumberFormat="1" applyFont="1" applyAlignment="1" applyProtection="1">
      <alignment vertical="center"/>
    </xf>
    <xf numFmtId="0" fontId="2" fillId="0" borderId="0" xfId="0" applyNumberFormat="1" applyFont="1" applyAlignment="1" applyProtection="1">
      <alignment vertical="center"/>
      <protection locked="0"/>
    </xf>
    <xf numFmtId="0" fontId="12" fillId="2" borderId="0" xfId="0" applyNumberFormat="1" applyFont="1" applyFill="1" applyBorder="1" applyAlignment="1" applyProtection="1">
      <alignment horizontal="center" vertical="center"/>
      <protection locked="0"/>
    </xf>
    <xf numFmtId="0" fontId="12" fillId="0" borderId="0" xfId="0" applyNumberFormat="1" applyFont="1" applyFill="1" applyBorder="1" applyAlignment="1" applyProtection="1">
      <alignment horizontal="right" vertical="center"/>
      <protection hidden="1"/>
    </xf>
    <xf numFmtId="0" fontId="12" fillId="0" borderId="0" xfId="0" applyNumberFormat="1" applyFont="1" applyFill="1" applyAlignment="1" applyProtection="1">
      <alignment horizontal="center" vertical="center"/>
      <protection hidden="1"/>
    </xf>
    <xf numFmtId="0" fontId="12" fillId="0" borderId="0" xfId="0" applyNumberFormat="1" applyFont="1" applyFill="1" applyAlignment="1" applyProtection="1">
      <alignment horizontal="center" vertical="center"/>
      <protection locked="0"/>
    </xf>
    <xf numFmtId="0" fontId="12" fillId="0" borderId="3" xfId="0" applyNumberFormat="1" applyFont="1" applyFill="1" applyBorder="1" applyAlignment="1" applyProtection="1">
      <alignment vertical="center"/>
      <protection hidden="1"/>
    </xf>
    <xf numFmtId="0" fontId="15" fillId="0" borderId="2" xfId="0" applyNumberFormat="1" applyFont="1" applyFill="1" applyBorder="1" applyAlignment="1" applyProtection="1">
      <alignment horizontal="center" vertical="center" shrinkToFit="1"/>
      <protection locked="0"/>
    </xf>
    <xf numFmtId="0" fontId="16" fillId="0" borderId="0" xfId="0" applyNumberFormat="1" applyFont="1" applyFill="1" applyBorder="1" applyAlignment="1" applyProtection="1">
      <alignment horizontal="center" vertical="center" shrinkToFit="1"/>
    </xf>
    <xf numFmtId="0" fontId="12" fillId="0" borderId="0" xfId="0" applyNumberFormat="1" applyFont="1" applyFill="1" applyBorder="1" applyAlignment="1" applyProtection="1">
      <alignment horizontal="center" vertical="center" shrinkToFit="1"/>
      <protection locked="0"/>
    </xf>
    <xf numFmtId="0" fontId="12" fillId="0" borderId="0" xfId="0" applyNumberFormat="1" applyFont="1" applyFill="1" applyAlignment="1" applyProtection="1">
      <alignment horizontal="center" vertical="center" shrinkToFit="1"/>
      <protection locked="0"/>
    </xf>
    <xf numFmtId="0" fontId="12" fillId="0" borderId="0" xfId="3" applyNumberFormat="1" applyFont="1" applyAlignment="1" applyProtection="1">
      <alignment vertical="center"/>
      <protection locked="0"/>
    </xf>
    <xf numFmtId="0" fontId="12" fillId="0" borderId="4" xfId="0" applyNumberFormat="1" applyFont="1" applyFill="1" applyBorder="1" applyAlignment="1" applyProtection="1">
      <alignment vertical="center"/>
      <protection hidden="1"/>
    </xf>
    <xf numFmtId="0" fontId="12" fillId="0" borderId="3" xfId="0" applyNumberFormat="1" applyFont="1" applyFill="1" applyBorder="1" applyAlignment="1" applyProtection="1">
      <alignment horizontal="center" vertical="center" shrinkToFit="1"/>
      <protection locked="0"/>
    </xf>
    <xf numFmtId="0" fontId="16" fillId="0" borderId="0" xfId="0" applyNumberFormat="1" applyFont="1" applyFill="1" applyBorder="1" applyAlignment="1" applyProtection="1">
      <alignment horizontal="center" vertical="center" shrinkToFit="1"/>
      <protection locked="0"/>
    </xf>
    <xf numFmtId="0" fontId="13" fillId="0" borderId="0" xfId="0" applyNumberFormat="1" applyFont="1" applyFill="1" applyAlignment="1" applyProtection="1">
      <alignment horizontal="center" vertical="center"/>
      <protection locked="0"/>
    </xf>
    <xf numFmtId="0" fontId="12" fillId="0" borderId="0" xfId="0" applyNumberFormat="1" applyFont="1" applyFill="1" applyAlignment="1" applyProtection="1">
      <alignment vertical="center"/>
      <protection hidden="1"/>
    </xf>
    <xf numFmtId="0" fontId="12" fillId="0" borderId="5" xfId="0" applyNumberFormat="1" applyFont="1" applyFill="1" applyBorder="1" applyAlignment="1" applyProtection="1">
      <alignment horizontal="center" vertical="center" shrinkToFit="1"/>
      <protection locked="0"/>
    </xf>
    <xf numFmtId="0" fontId="12" fillId="0" borderId="2" xfId="0" applyNumberFormat="1" applyFont="1" applyBorder="1" applyAlignment="1" applyProtection="1">
      <alignment horizontal="center" vertical="center" shrinkToFit="1"/>
      <protection locked="0"/>
    </xf>
    <xf numFmtId="0" fontId="16" fillId="0" borderId="0" xfId="3" applyNumberFormat="1" applyFont="1" applyBorder="1" applyAlignment="1" applyProtection="1">
      <alignment horizontal="center" vertical="center" shrinkToFit="1"/>
      <protection hidden="1"/>
    </xf>
    <xf numFmtId="0" fontId="16" fillId="0" borderId="5" xfId="0" applyNumberFormat="1" applyFont="1" applyFill="1" applyBorder="1" applyAlignment="1" applyProtection="1">
      <alignment horizontal="center" vertical="center" shrinkToFit="1"/>
      <protection hidden="1"/>
    </xf>
    <xf numFmtId="0" fontId="16" fillId="0" borderId="6" xfId="0" applyNumberFormat="1" applyFont="1" applyFill="1" applyBorder="1" applyAlignment="1" applyProtection="1">
      <alignment horizontal="center" vertical="center" shrinkToFit="1"/>
      <protection hidden="1"/>
    </xf>
    <xf numFmtId="0" fontId="16" fillId="0" borderId="0" xfId="3" applyNumberFormat="1" applyFont="1" applyFill="1" applyBorder="1" applyAlignment="1" applyProtection="1">
      <alignment horizontal="center" vertical="center" shrinkToFit="1"/>
      <protection hidden="1"/>
    </xf>
    <xf numFmtId="0" fontId="12" fillId="0" borderId="4" xfId="0" applyNumberFormat="1" applyFont="1" applyBorder="1" applyAlignment="1" applyProtection="1">
      <alignment horizontal="center" vertical="center" shrinkToFit="1"/>
      <protection locked="0"/>
    </xf>
    <xf numFmtId="0" fontId="16" fillId="0" borderId="6" xfId="0" applyNumberFormat="1" applyFont="1" applyBorder="1" applyAlignment="1" applyProtection="1">
      <alignment horizontal="center" vertical="center" shrinkToFit="1"/>
    </xf>
    <xf numFmtId="0" fontId="16" fillId="0" borderId="0" xfId="0" applyNumberFormat="1" applyFont="1" applyFill="1" applyAlignment="1" applyProtection="1">
      <alignment horizontal="center" vertical="center" shrinkToFit="1"/>
      <protection locked="0"/>
    </xf>
    <xf numFmtId="0" fontId="16" fillId="0" borderId="6" xfId="0" applyNumberFormat="1" applyFont="1" applyFill="1" applyBorder="1" applyAlignment="1" applyProtection="1">
      <alignment horizontal="center" vertical="center" shrinkToFit="1"/>
      <protection locked="0"/>
    </xf>
    <xf numFmtId="0" fontId="11" fillId="0" borderId="2" xfId="0" applyNumberFormat="1" applyFont="1" applyFill="1" applyBorder="1" applyAlignment="1" applyProtection="1">
      <alignment vertical="center"/>
      <protection hidden="1"/>
    </xf>
    <xf numFmtId="0" fontId="16" fillId="0" borderId="0" xfId="0" applyNumberFormat="1" applyFont="1" applyFill="1" applyBorder="1" applyAlignment="1" applyProtection="1">
      <alignment horizontal="center" vertical="center" shrinkToFit="1"/>
      <protection hidden="1"/>
    </xf>
    <xf numFmtId="0" fontId="16" fillId="0" borderId="0" xfId="0" applyNumberFormat="1" applyFont="1" applyBorder="1" applyAlignment="1" applyProtection="1">
      <alignment horizontal="center" vertical="center" shrinkToFit="1"/>
    </xf>
    <xf numFmtId="0" fontId="10" fillId="0" borderId="5" xfId="0" applyNumberFormat="1" applyFont="1" applyFill="1" applyBorder="1" applyAlignment="1" applyProtection="1">
      <alignment horizontal="center" vertical="center" shrinkToFit="1"/>
      <protection hidden="1"/>
    </xf>
    <xf numFmtId="0" fontId="10" fillId="0" borderId="0" xfId="0" applyNumberFormat="1" applyFont="1" applyFill="1" applyBorder="1" applyAlignment="1" applyProtection="1">
      <alignment horizontal="center" vertical="center" shrinkToFit="1"/>
      <protection locked="0"/>
    </xf>
    <xf numFmtId="0" fontId="16" fillId="0" borderId="0" xfId="3" applyNumberFormat="1" applyFont="1" applyAlignment="1" applyProtection="1">
      <alignment horizontal="center" vertical="center"/>
      <protection hidden="1"/>
    </xf>
    <xf numFmtId="0" fontId="12" fillId="0" borderId="0" xfId="0" applyNumberFormat="1" applyFont="1" applyAlignment="1" applyProtection="1">
      <alignment vertical="center"/>
      <protection locked="0"/>
    </xf>
    <xf numFmtId="0" fontId="2" fillId="0" borderId="0" xfId="3" applyNumberFormat="1" applyFont="1" applyAlignment="1" applyProtection="1">
      <alignment vertical="center"/>
    </xf>
    <xf numFmtId="0" fontId="11" fillId="0" borderId="4" xfId="0" applyNumberFormat="1" applyFont="1" applyFill="1" applyBorder="1" applyAlignment="1" applyProtection="1">
      <alignment vertical="center"/>
      <protection hidden="1"/>
    </xf>
    <xf numFmtId="0" fontId="12" fillId="0" borderId="0"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NumberFormat="1" applyAlignment="1" applyProtection="1">
      <alignment vertical="center"/>
      <protection locked="0"/>
    </xf>
    <xf numFmtId="0" fontId="0" fillId="0" borderId="0" xfId="0" applyAlignment="1" applyProtection="1">
      <alignment horizontal="center"/>
      <protection locked="0"/>
    </xf>
    <xf numFmtId="0" fontId="2" fillId="0" borderId="0" xfId="3" applyNumberFormat="1" applyFont="1" applyAlignment="1" applyProtection="1">
      <alignment vertical="center"/>
      <protection locked="0"/>
    </xf>
    <xf numFmtId="0" fontId="0" fillId="0" borderId="0" xfId="0" applyProtection="1">
      <protection locked="0"/>
    </xf>
    <xf numFmtId="49" fontId="6" fillId="2" borderId="10" xfId="1" applyNumberFormat="1" applyFont="1" applyFill="1" applyBorder="1" applyAlignment="1" applyProtection="1">
      <alignment horizontal="center" vertical="center"/>
      <protection locked="0"/>
    </xf>
    <xf numFmtId="49" fontId="6" fillId="2" borderId="11" xfId="1" applyNumberFormat="1" applyFont="1" applyFill="1" applyBorder="1" applyAlignment="1" applyProtection="1">
      <alignment horizontal="center" vertical="center"/>
      <protection locked="0"/>
    </xf>
    <xf numFmtId="49" fontId="6" fillId="2" borderId="8" xfId="1" applyNumberFormat="1" applyFont="1" applyFill="1" applyBorder="1" applyAlignment="1" applyProtection="1">
      <alignment horizontal="center" vertical="center"/>
      <protection locked="0"/>
    </xf>
    <xf numFmtId="0" fontId="2" fillId="0" borderId="0" xfId="1" applyAlignment="1" applyProtection="1">
      <alignment horizontal="center"/>
      <protection locked="0"/>
    </xf>
    <xf numFmtId="0" fontId="2" fillId="0" borderId="0" xfId="1" applyProtection="1">
      <protection locked="0"/>
    </xf>
    <xf numFmtId="0" fontId="10" fillId="4" borderId="16" xfId="1" applyNumberFormat="1" applyFont="1" applyFill="1" applyBorder="1" applyAlignment="1" applyProtection="1">
      <alignment horizontal="center" vertical="center"/>
      <protection hidden="1"/>
    </xf>
    <xf numFmtId="0" fontId="10" fillId="4" borderId="17" xfId="3" applyNumberFormat="1" applyFont="1" applyFill="1" applyBorder="1" applyAlignment="1" applyProtection="1">
      <alignment vertical="center"/>
      <protection hidden="1"/>
    </xf>
    <xf numFmtId="49" fontId="10" fillId="4" borderId="0" xfId="1" applyNumberFormat="1" applyFont="1" applyFill="1" applyBorder="1" applyAlignment="1" applyProtection="1">
      <alignment horizontal="center" vertical="center"/>
      <protection locked="0"/>
    </xf>
    <xf numFmtId="0" fontId="10" fillId="4" borderId="19" xfId="1" applyNumberFormat="1" applyFont="1" applyFill="1" applyBorder="1" applyAlignment="1" applyProtection="1">
      <alignment horizontal="center" vertical="center"/>
      <protection hidden="1"/>
    </xf>
    <xf numFmtId="0" fontId="10" fillId="4" borderId="20" xfId="1" applyNumberFormat="1" applyFont="1" applyFill="1" applyBorder="1" applyAlignment="1" applyProtection="1">
      <alignment vertical="center"/>
      <protection hidden="1"/>
    </xf>
    <xf numFmtId="0" fontId="10" fillId="0" borderId="19" xfId="1" applyNumberFormat="1" applyFont="1" applyBorder="1" applyAlignment="1" applyProtection="1">
      <alignment horizontal="center" vertical="center"/>
      <protection hidden="1"/>
    </xf>
    <xf numFmtId="0" fontId="10" fillId="0" borderId="20" xfId="1" applyFont="1" applyBorder="1" applyAlignment="1" applyProtection="1">
      <alignment vertical="center"/>
      <protection hidden="1"/>
    </xf>
    <xf numFmtId="0" fontId="10" fillId="0" borderId="23" xfId="1" applyNumberFormat="1" applyFont="1" applyBorder="1" applyAlignment="1" applyProtection="1">
      <alignment horizontal="center" vertical="center"/>
      <protection hidden="1"/>
    </xf>
    <xf numFmtId="0" fontId="10" fillId="0" borderId="24" xfId="1" applyFont="1" applyBorder="1" applyAlignment="1" applyProtection="1">
      <alignment vertical="center"/>
      <protection hidden="1"/>
    </xf>
    <xf numFmtId="49" fontId="10" fillId="4" borderId="1" xfId="1" applyNumberFormat="1" applyFont="1" applyFill="1" applyBorder="1" applyAlignment="1" applyProtection="1">
      <alignment horizontal="center" vertical="center"/>
      <protection locked="0"/>
    </xf>
    <xf numFmtId="0" fontId="7" fillId="0" borderId="0" xfId="1" applyFont="1" applyAlignment="1" applyProtection="1">
      <alignment horizontal="center" vertical="center"/>
      <protection locked="0"/>
    </xf>
    <xf numFmtId="0" fontId="17" fillId="0" borderId="0" xfId="1" applyFont="1" applyProtection="1">
      <protection locked="0"/>
    </xf>
    <xf numFmtId="0" fontId="14" fillId="0" borderId="0" xfId="1" applyFont="1" applyProtection="1">
      <protection locked="0"/>
    </xf>
    <xf numFmtId="0" fontId="7" fillId="0" borderId="0" xfId="0" applyFont="1" applyAlignment="1" applyProtection="1">
      <alignment horizontal="center" vertical="center"/>
      <protection locked="0"/>
    </xf>
    <xf numFmtId="0" fontId="7" fillId="0" borderId="0" xfId="0" applyNumberFormat="1" applyFont="1" applyAlignment="1" applyProtection="1">
      <alignment horizontal="center" vertical="center"/>
      <protection locked="0"/>
    </xf>
    <xf numFmtId="0" fontId="0" fillId="0" borderId="0" xfId="0" applyNumberFormat="1" applyProtection="1">
      <protection locked="0"/>
    </xf>
    <xf numFmtId="0" fontId="8" fillId="0" borderId="0" xfId="1" applyFont="1" applyBorder="1" applyAlignment="1" applyProtection="1">
      <alignment vertical="center"/>
      <protection hidden="1"/>
    </xf>
    <xf numFmtId="0" fontId="7" fillId="0" borderId="0" xfId="1" applyFont="1" applyBorder="1" applyAlignment="1" applyProtection="1">
      <alignment vertical="center"/>
      <protection hidden="1"/>
    </xf>
    <xf numFmtId="0" fontId="7" fillId="0" borderId="0" xfId="3" applyFont="1" applyAlignment="1" applyProtection="1">
      <alignment vertical="center"/>
      <protection hidden="1"/>
    </xf>
    <xf numFmtId="0" fontId="7" fillId="2" borderId="0" xfId="3" applyFont="1" applyFill="1" applyAlignment="1" applyProtection="1">
      <alignment horizontal="right" vertical="center"/>
    </xf>
    <xf numFmtId="0" fontId="11" fillId="2" borderId="0" xfId="0" applyNumberFormat="1" applyFont="1" applyFill="1" applyBorder="1" applyAlignment="1" applyProtection="1">
      <alignment horizontal="center" vertical="center"/>
    </xf>
    <xf numFmtId="0" fontId="12" fillId="0" borderId="2" xfId="0" applyNumberFormat="1" applyFont="1" applyFill="1" applyBorder="1" applyAlignment="1" applyProtection="1">
      <alignment horizontal="right" vertical="center"/>
      <protection hidden="1"/>
    </xf>
    <xf numFmtId="0" fontId="12" fillId="0" borderId="0" xfId="0" applyNumberFormat="1" applyFont="1" applyAlignment="1" applyProtection="1">
      <alignment vertical="center"/>
      <protection hidden="1"/>
    </xf>
    <xf numFmtId="0" fontId="12" fillId="2" borderId="0" xfId="0" applyNumberFormat="1" applyFont="1" applyFill="1" applyBorder="1" applyAlignment="1" applyProtection="1">
      <alignment horizontal="center" vertical="center"/>
    </xf>
    <xf numFmtId="0" fontId="16" fillId="0" borderId="0" xfId="0" applyNumberFormat="1" applyFont="1" applyBorder="1" applyAlignment="1" applyProtection="1">
      <alignment horizontal="center" vertical="center" shrinkToFit="1"/>
      <protection hidden="1"/>
    </xf>
    <xf numFmtId="0" fontId="12" fillId="0" borderId="27" xfId="0" applyNumberFormat="1" applyFont="1" applyFill="1" applyBorder="1" applyAlignment="1" applyProtection="1">
      <alignment horizontal="center" vertical="center" shrinkToFit="1"/>
      <protection locked="0"/>
    </xf>
    <xf numFmtId="0" fontId="18" fillId="0" borderId="0" xfId="0" applyNumberFormat="1" applyFont="1" applyFill="1" applyBorder="1" applyAlignment="1" applyProtection="1">
      <alignment horizontal="center" vertical="center" shrinkToFit="1"/>
      <protection hidden="1"/>
    </xf>
    <xf numFmtId="0" fontId="12" fillId="0" borderId="0" xfId="0" applyNumberFormat="1" applyFont="1" applyFill="1" applyAlignment="1" applyProtection="1">
      <alignment vertical="center" shrinkToFit="1"/>
      <protection locked="0"/>
    </xf>
    <xf numFmtId="49" fontId="6" fillId="2" borderId="10" xfId="1" applyNumberFormat="1" applyFont="1" applyFill="1" applyBorder="1" applyAlignment="1" applyProtection="1">
      <alignment horizontal="center" vertical="center"/>
    </xf>
    <xf numFmtId="49" fontId="6" fillId="2" borderId="11" xfId="1" applyNumberFormat="1" applyFont="1" applyFill="1" applyBorder="1" applyAlignment="1" applyProtection="1">
      <alignment horizontal="center" vertical="center"/>
    </xf>
    <xf numFmtId="49" fontId="6" fillId="2" borderId="8" xfId="1" applyNumberFormat="1" applyFont="1" applyFill="1" applyBorder="1" applyAlignment="1" applyProtection="1">
      <alignment horizontal="center" vertical="center"/>
    </xf>
    <xf numFmtId="0" fontId="10" fillId="4" borderId="16" xfId="1" applyNumberFormat="1" applyFont="1" applyFill="1" applyBorder="1" applyAlignment="1" applyProtection="1">
      <alignment horizontal="center" vertical="center"/>
    </xf>
    <xf numFmtId="0" fontId="10" fillId="4" borderId="19" xfId="1" applyNumberFormat="1" applyFont="1" applyFill="1" applyBorder="1" applyAlignment="1" applyProtection="1">
      <alignment horizontal="center" vertical="center"/>
    </xf>
    <xf numFmtId="0" fontId="10" fillId="0" borderId="19" xfId="1" applyNumberFormat="1" applyFont="1" applyBorder="1" applyAlignment="1" applyProtection="1">
      <alignment horizontal="center" vertical="center"/>
    </xf>
    <xf numFmtId="0" fontId="10" fillId="0" borderId="23" xfId="1" applyNumberFormat="1" applyFont="1" applyBorder="1" applyAlignment="1" applyProtection="1">
      <alignment horizontal="center" vertical="center"/>
    </xf>
    <xf numFmtId="0" fontId="7" fillId="0" borderId="0" xfId="1" applyFont="1" applyAlignment="1" applyProtection="1">
      <alignment horizontal="center" vertical="center"/>
    </xf>
    <xf numFmtId="0" fontId="7" fillId="0" borderId="0" xfId="0" applyFont="1" applyAlignment="1" applyProtection="1">
      <alignment horizontal="center" vertical="center"/>
    </xf>
    <xf numFmtId="0" fontId="7" fillId="0" borderId="0" xfId="0" applyNumberFormat="1" applyFont="1" applyAlignment="1" applyProtection="1">
      <alignment horizontal="center" vertical="center"/>
    </xf>
    <xf numFmtId="49" fontId="9" fillId="0" borderId="1" xfId="1" applyNumberFormat="1" applyFont="1" applyFill="1" applyBorder="1" applyAlignment="1" applyProtection="1">
      <alignment horizontal="right" vertical="center"/>
      <protection hidden="1"/>
    </xf>
    <xf numFmtId="49" fontId="10" fillId="2" borderId="0" xfId="3" applyNumberFormat="1" applyFont="1" applyFill="1" applyAlignment="1" applyProtection="1">
      <alignment horizontal="right" vertical="center"/>
      <protection hidden="1"/>
    </xf>
    <xf numFmtId="49" fontId="10" fillId="2" borderId="0" xfId="3" applyNumberFormat="1" applyFont="1" applyFill="1" applyAlignment="1" applyProtection="1">
      <alignment horizontal="center" vertical="center"/>
      <protection hidden="1"/>
    </xf>
    <xf numFmtId="49" fontId="7" fillId="2" borderId="0" xfId="3" applyNumberFormat="1" applyFont="1" applyFill="1" applyAlignment="1" applyProtection="1">
      <alignment horizontal="right" vertical="center"/>
      <protection locked="0"/>
    </xf>
    <xf numFmtId="49" fontId="7" fillId="0" borderId="0" xfId="3" applyNumberFormat="1" applyFont="1" applyFill="1" applyAlignment="1" applyProtection="1">
      <alignment horizontal="center" vertical="center"/>
      <protection locked="0"/>
    </xf>
    <xf numFmtId="49" fontId="7" fillId="0" borderId="0" xfId="3" applyNumberFormat="1" applyFont="1" applyFill="1" applyAlignment="1" applyProtection="1">
      <alignment horizontal="left" vertical="center"/>
      <protection locked="0"/>
    </xf>
    <xf numFmtId="0" fontId="11" fillId="2" borderId="0" xfId="3" applyNumberFormat="1" applyFont="1" applyFill="1" applyBorder="1" applyAlignment="1" applyProtection="1">
      <alignment horizontal="center" vertical="center"/>
      <protection locked="0"/>
    </xf>
    <xf numFmtId="0" fontId="12" fillId="4" borderId="0" xfId="3" applyNumberFormat="1" applyFont="1" applyFill="1" applyAlignment="1" applyProtection="1">
      <alignment vertical="center"/>
      <protection locked="0"/>
    </xf>
    <xf numFmtId="0" fontId="12" fillId="2" borderId="0" xfId="3" applyNumberFormat="1" applyFont="1" applyFill="1" applyBorder="1" applyAlignment="1" applyProtection="1">
      <alignment horizontal="center" vertical="center"/>
      <protection locked="0"/>
    </xf>
    <xf numFmtId="0" fontId="12" fillId="0" borderId="0" xfId="3" applyNumberFormat="1" applyFont="1" applyFill="1" applyAlignment="1" applyProtection="1">
      <alignment horizontal="right" vertical="center" shrinkToFit="1"/>
      <protection hidden="1"/>
    </xf>
    <xf numFmtId="0" fontId="12" fillId="0" borderId="0" xfId="3" applyNumberFormat="1" applyFont="1" applyFill="1" applyAlignment="1" applyProtection="1">
      <alignment horizontal="center" vertical="center"/>
      <protection hidden="1"/>
    </xf>
    <xf numFmtId="0" fontId="13" fillId="0" borderId="0" xfId="3" applyNumberFormat="1" applyFont="1" applyFill="1" applyAlignment="1" applyProtection="1">
      <alignment horizontal="center" vertical="center"/>
      <protection locked="0"/>
    </xf>
    <xf numFmtId="0" fontId="12" fillId="0" borderId="3" xfId="3" applyNumberFormat="1" applyFont="1" applyFill="1" applyBorder="1" applyAlignment="1" applyProtection="1">
      <alignment vertical="center"/>
      <protection hidden="1"/>
    </xf>
    <xf numFmtId="0" fontId="12" fillId="4" borderId="2" xfId="3" applyNumberFormat="1" applyFont="1" applyFill="1" applyBorder="1" applyAlignment="1" applyProtection="1">
      <alignment horizontal="center" vertical="center" shrinkToFit="1"/>
      <protection locked="0"/>
    </xf>
    <xf numFmtId="0" fontId="16" fillId="4" borderId="0" xfId="3" applyNumberFormat="1" applyFont="1" applyFill="1" applyBorder="1" applyAlignment="1" applyProtection="1">
      <alignment horizontal="center" vertical="center" shrinkToFit="1"/>
      <protection hidden="1"/>
    </xf>
    <xf numFmtId="0" fontId="12" fillId="4" borderId="0" xfId="3" applyNumberFormat="1" applyFont="1" applyFill="1" applyAlignment="1" applyProtection="1">
      <alignment horizontal="center" vertical="center" shrinkToFit="1"/>
      <protection locked="0"/>
    </xf>
    <xf numFmtId="0" fontId="12" fillId="4" borderId="3" xfId="3" applyNumberFormat="1" applyFont="1" applyFill="1" applyBorder="1" applyAlignment="1" applyProtection="1">
      <alignment horizontal="center" vertical="center" shrinkToFit="1"/>
      <protection locked="0"/>
    </xf>
    <xf numFmtId="0" fontId="12" fillId="0" borderId="0" xfId="3" applyNumberFormat="1" applyFont="1" applyFill="1" applyAlignment="1" applyProtection="1">
      <alignment vertical="center"/>
      <protection hidden="1"/>
    </xf>
    <xf numFmtId="0" fontId="19" fillId="4" borderId="5" xfId="3" applyNumberFormat="1" applyFont="1" applyFill="1" applyBorder="1" applyAlignment="1" applyProtection="1">
      <alignment horizontal="center" vertical="center" shrinkToFit="1"/>
      <protection locked="0"/>
    </xf>
    <xf numFmtId="0" fontId="16" fillId="4" borderId="5" xfId="3" applyNumberFormat="1" applyFont="1" applyFill="1" applyBorder="1" applyAlignment="1" applyProtection="1">
      <alignment horizontal="center" vertical="center" shrinkToFit="1"/>
      <protection hidden="1"/>
    </xf>
    <xf numFmtId="0" fontId="12" fillId="0" borderId="0" xfId="3" applyNumberFormat="1" applyFont="1" applyFill="1" applyBorder="1" applyAlignment="1" applyProtection="1">
      <alignment horizontal="right" vertical="center" shrinkToFit="1"/>
      <protection hidden="1"/>
    </xf>
    <xf numFmtId="0" fontId="12" fillId="4" borderId="4" xfId="3" applyNumberFormat="1" applyFont="1" applyFill="1" applyBorder="1" applyAlignment="1" applyProtection="1">
      <alignment horizontal="center" vertical="center" shrinkToFit="1"/>
      <protection locked="0"/>
    </xf>
    <xf numFmtId="0" fontId="12" fillId="4" borderId="5" xfId="3" applyNumberFormat="1" applyFont="1" applyFill="1" applyBorder="1" applyAlignment="1" applyProtection="1">
      <alignment horizontal="center" vertical="center" shrinkToFit="1"/>
      <protection locked="0"/>
    </xf>
    <xf numFmtId="0" fontId="12" fillId="4" borderId="0" xfId="3" applyNumberFormat="1" applyFont="1" applyFill="1" applyBorder="1" applyAlignment="1" applyProtection="1">
      <alignment horizontal="center" vertical="center" shrinkToFit="1"/>
      <protection locked="0"/>
    </xf>
    <xf numFmtId="0" fontId="19" fillId="4" borderId="0" xfId="3" applyNumberFormat="1" applyFont="1" applyFill="1" applyBorder="1" applyAlignment="1" applyProtection="1">
      <alignment horizontal="center" vertical="center" shrinkToFit="1"/>
      <protection locked="0"/>
    </xf>
    <xf numFmtId="0" fontId="12" fillId="0" borderId="0" xfId="3" applyNumberFormat="1" applyFont="1" applyFill="1" applyAlignment="1" applyProtection="1">
      <alignment horizontal="center" vertical="center"/>
      <protection locked="0"/>
    </xf>
    <xf numFmtId="0" fontId="2" fillId="0" borderId="0" xfId="3" applyNumberFormat="1" applyFont="1" applyAlignment="1" applyProtection="1">
      <alignment vertical="center"/>
      <protection hidden="1"/>
    </xf>
    <xf numFmtId="49" fontId="12" fillId="4" borderId="3" xfId="3" applyNumberFormat="1" applyFont="1" applyFill="1" applyBorder="1" applyAlignment="1" applyProtection="1">
      <alignment horizontal="center" vertical="center" shrinkToFit="1"/>
      <protection locked="0"/>
    </xf>
    <xf numFmtId="0" fontId="20" fillId="4" borderId="0" xfId="3" applyNumberFormat="1" applyFont="1" applyFill="1" applyBorder="1" applyAlignment="1" applyProtection="1">
      <alignment horizontal="center" vertical="center" shrinkToFit="1"/>
      <protection locked="0"/>
    </xf>
    <xf numFmtId="0" fontId="10" fillId="0" borderId="0" xfId="0" applyNumberFormat="1" applyFont="1" applyFill="1" applyBorder="1" applyAlignment="1" applyProtection="1">
      <alignment horizontal="center" vertical="center" shrinkToFit="1"/>
      <protection hidden="1"/>
    </xf>
    <xf numFmtId="0" fontId="21" fillId="4" borderId="0" xfId="3" applyNumberFormat="1" applyFont="1" applyFill="1" applyBorder="1" applyAlignment="1" applyProtection="1">
      <alignment horizontal="center" vertical="center" shrinkToFit="1"/>
      <protection hidden="1"/>
    </xf>
    <xf numFmtId="0" fontId="2" fillId="0" borderId="0" xfId="3" applyAlignment="1" applyProtection="1">
      <alignment vertical="center"/>
      <protection locked="0"/>
    </xf>
    <xf numFmtId="0" fontId="2" fillId="0" borderId="0" xfId="3" applyProtection="1">
      <protection locked="0"/>
    </xf>
    <xf numFmtId="0" fontId="12" fillId="0" borderId="0" xfId="0" applyNumberFormat="1" applyFont="1" applyBorder="1" applyAlignment="1" applyProtection="1">
      <alignment horizontal="center" vertical="center" shrinkToFit="1"/>
      <protection locked="0"/>
    </xf>
    <xf numFmtId="0" fontId="12" fillId="0" borderId="0" xfId="0" applyNumberFormat="1" applyFont="1" applyFill="1" applyBorder="1" applyAlignment="1" applyProtection="1">
      <alignment horizontal="left" vertical="center" shrinkToFit="1"/>
      <protection locked="0"/>
    </xf>
    <xf numFmtId="0" fontId="12" fillId="0" borderId="0" xfId="0" applyNumberFormat="1" applyFont="1" applyBorder="1" applyAlignment="1" applyProtection="1">
      <alignment horizontal="left" vertical="center" shrinkToFit="1"/>
      <protection locked="0"/>
    </xf>
    <xf numFmtId="0" fontId="10" fillId="0" borderId="0" xfId="0" applyNumberFormat="1" applyFont="1" applyFill="1" applyBorder="1" applyAlignment="1" applyProtection="1">
      <alignment horizontal="left" vertical="center" shrinkToFit="1"/>
      <protection locked="0"/>
    </xf>
    <xf numFmtId="0" fontId="16" fillId="0" borderId="0" xfId="0" applyNumberFormat="1" applyFont="1" applyFill="1" applyBorder="1" applyAlignment="1" applyProtection="1">
      <alignment horizontal="left" vertical="center" shrinkToFit="1"/>
      <protection hidden="1"/>
    </xf>
    <xf numFmtId="49" fontId="6" fillId="2" borderId="0" xfId="1" applyNumberFormat="1" applyFont="1" applyFill="1" applyBorder="1" applyAlignment="1" applyProtection="1">
      <alignment horizontal="right" vertical="center"/>
      <protection hidden="1"/>
    </xf>
    <xf numFmtId="49" fontId="9" fillId="0" borderId="0" xfId="1" applyNumberFormat="1" applyFont="1" applyBorder="1" applyAlignment="1" applyProtection="1">
      <alignment horizontal="right" vertical="center"/>
      <protection hidden="1"/>
    </xf>
    <xf numFmtId="0" fontId="12" fillId="0" borderId="0" xfId="3" applyNumberFormat="1" applyFont="1" applyFill="1" applyAlignment="1" applyProtection="1">
      <alignment vertical="center"/>
      <protection locked="0"/>
    </xf>
    <xf numFmtId="0" fontId="12" fillId="0" borderId="0" xfId="3" applyNumberFormat="1" applyFont="1" applyFill="1" applyBorder="1" applyAlignment="1" applyProtection="1">
      <alignment horizontal="right" vertical="center"/>
      <protection hidden="1"/>
    </xf>
    <xf numFmtId="0" fontId="15" fillId="0" borderId="2" xfId="3" applyNumberFormat="1" applyFont="1" applyFill="1" applyBorder="1" applyAlignment="1" applyProtection="1">
      <alignment horizontal="center" vertical="center" shrinkToFit="1"/>
      <protection locked="0"/>
    </xf>
    <xf numFmtId="0" fontId="16" fillId="0" borderId="0" xfId="3" applyNumberFormat="1" applyFont="1" applyFill="1" applyBorder="1" applyAlignment="1" applyProtection="1">
      <alignment horizontal="center" vertical="center"/>
      <protection hidden="1"/>
    </xf>
    <xf numFmtId="0" fontId="12" fillId="0" borderId="0" xfId="3" applyNumberFormat="1" applyFont="1" applyFill="1" applyBorder="1" applyAlignment="1" applyProtection="1">
      <alignment horizontal="center" vertical="center"/>
      <protection locked="0"/>
    </xf>
    <xf numFmtId="0" fontId="12" fillId="0" borderId="2" xfId="3" applyNumberFormat="1" applyFont="1" applyFill="1" applyBorder="1" applyAlignment="1" applyProtection="1">
      <alignment horizontal="right" vertical="center" shrinkToFit="1"/>
      <protection hidden="1"/>
    </xf>
    <xf numFmtId="0" fontId="12" fillId="0" borderId="2" xfId="3" applyNumberFormat="1" applyFont="1" applyFill="1" applyBorder="1" applyAlignment="1" applyProtection="1">
      <alignment horizontal="center" vertical="center"/>
      <protection hidden="1"/>
    </xf>
    <xf numFmtId="0" fontId="13" fillId="3" borderId="2" xfId="3" applyNumberFormat="1" applyFont="1" applyFill="1" applyBorder="1" applyAlignment="1" applyProtection="1">
      <alignment horizontal="center" vertical="center"/>
      <protection locked="0"/>
    </xf>
    <xf numFmtId="0" fontId="12" fillId="0" borderId="4" xfId="3" applyNumberFormat="1" applyFont="1" applyFill="1" applyBorder="1" applyAlignment="1" applyProtection="1">
      <alignment vertical="center"/>
      <protection hidden="1"/>
    </xf>
    <xf numFmtId="0" fontId="12" fillId="0" borderId="3" xfId="3" applyNumberFormat="1" applyFont="1" applyFill="1" applyBorder="1" applyAlignment="1" applyProtection="1">
      <alignment horizontal="center" vertical="center"/>
      <protection locked="0"/>
    </xf>
    <xf numFmtId="0" fontId="12" fillId="0" borderId="5" xfId="3" applyNumberFormat="1" applyFont="1" applyFill="1" applyBorder="1" applyAlignment="1" applyProtection="1">
      <alignment horizontal="center" vertical="center"/>
      <protection locked="0"/>
    </xf>
    <xf numFmtId="0" fontId="12" fillId="0" borderId="2" xfId="3" applyNumberFormat="1" applyFont="1" applyBorder="1" applyAlignment="1" applyProtection="1">
      <alignment horizontal="center" vertical="center" shrinkToFit="1"/>
      <protection locked="0"/>
    </xf>
    <xf numFmtId="0" fontId="16" fillId="0" borderId="0" xfId="3" applyNumberFormat="1" applyFont="1" applyBorder="1" applyAlignment="1" applyProtection="1">
      <alignment horizontal="center" vertical="center"/>
      <protection hidden="1"/>
    </xf>
    <xf numFmtId="0" fontId="12" fillId="0" borderId="2" xfId="3" applyNumberFormat="1" applyFont="1" applyFill="1" applyBorder="1" applyAlignment="1" applyProtection="1">
      <alignment vertical="center"/>
      <protection hidden="1"/>
    </xf>
    <xf numFmtId="0" fontId="16" fillId="0" borderId="5" xfId="3" applyNumberFormat="1" applyFont="1" applyFill="1" applyBorder="1" applyAlignment="1" applyProtection="1">
      <alignment horizontal="center" vertical="center"/>
      <protection hidden="1"/>
    </xf>
    <xf numFmtId="0" fontId="12" fillId="0" borderId="4" xfId="3" applyNumberFormat="1" applyFont="1" applyBorder="1" applyAlignment="1" applyProtection="1">
      <alignment horizontal="center" vertical="center" shrinkToFit="1"/>
      <protection locked="0"/>
    </xf>
    <xf numFmtId="0" fontId="12" fillId="0" borderId="27" xfId="3" applyNumberFormat="1" applyFont="1" applyFill="1" applyBorder="1" applyAlignment="1" applyProtection="1">
      <alignment horizontal="center" vertical="center"/>
      <protection locked="0"/>
    </xf>
    <xf numFmtId="0" fontId="22" fillId="3" borderId="2" xfId="3" applyNumberFormat="1" applyFont="1" applyFill="1" applyBorder="1" applyAlignment="1" applyProtection="1">
      <alignment horizontal="center" vertical="center"/>
      <protection locked="0"/>
    </xf>
    <xf numFmtId="0" fontId="23" fillId="0" borderId="0" xfId="3" applyNumberFormat="1" applyFont="1" applyFill="1" applyBorder="1" applyAlignment="1" applyProtection="1">
      <alignment horizontal="center" vertical="center"/>
      <protection locked="0"/>
    </xf>
    <xf numFmtId="0" fontId="11" fillId="0" borderId="0" xfId="3" applyNumberFormat="1" applyFont="1" applyBorder="1" applyAlignment="1" applyProtection="1">
      <alignment horizontal="center" vertical="center"/>
      <protection locked="0"/>
    </xf>
    <xf numFmtId="0" fontId="10" fillId="4" borderId="16" xfId="1" applyNumberFormat="1" applyFont="1" applyFill="1" applyBorder="1" applyAlignment="1" applyProtection="1">
      <alignment horizontal="center" vertical="center"/>
      <protection locked="0"/>
    </xf>
    <xf numFmtId="0" fontId="10" fillId="4" borderId="19" xfId="1" applyNumberFormat="1" applyFont="1" applyFill="1" applyBorder="1" applyAlignment="1" applyProtection="1">
      <alignment horizontal="center" vertical="center"/>
      <protection locked="0"/>
    </xf>
    <xf numFmtId="0" fontId="2" fillId="0" borderId="0" xfId="3" applyNumberFormat="1" applyProtection="1">
      <protection locked="0"/>
    </xf>
    <xf numFmtId="0" fontId="12" fillId="0" borderId="4" xfId="0" applyNumberFormat="1" applyFont="1" applyFill="1" applyBorder="1" applyAlignment="1" applyProtection="1">
      <alignment horizontal="center" vertical="center"/>
      <protection hidden="1"/>
    </xf>
    <xf numFmtId="0" fontId="23" fillId="4" borderId="0" xfId="3" applyNumberFormat="1" applyFont="1" applyFill="1" applyAlignment="1" applyProtection="1">
      <alignment horizontal="center" vertical="center" shrinkToFit="1"/>
      <protection locked="0"/>
    </xf>
    <xf numFmtId="0" fontId="12" fillId="0" borderId="0" xfId="3" applyNumberFormat="1" applyFont="1" applyAlignment="1" applyProtection="1">
      <alignment horizontal="center" vertical="center"/>
      <protection locked="0"/>
    </xf>
    <xf numFmtId="0" fontId="12" fillId="0" borderId="28" xfId="0" applyNumberFormat="1" applyFont="1" applyFill="1" applyBorder="1" applyAlignment="1" applyProtection="1">
      <alignment vertical="center"/>
      <protection hidden="1"/>
    </xf>
    <xf numFmtId="0" fontId="12" fillId="0" borderId="30" xfId="0" applyNumberFormat="1" applyFont="1" applyFill="1" applyBorder="1" applyAlignment="1" applyProtection="1">
      <alignment vertical="center"/>
      <protection hidden="1"/>
    </xf>
    <xf numFmtId="0" fontId="12" fillId="0" borderId="30" xfId="0" applyNumberFormat="1" applyFont="1" applyFill="1" applyBorder="1" applyAlignment="1" applyProtection="1">
      <alignment horizontal="center" vertical="center"/>
      <protection hidden="1"/>
    </xf>
    <xf numFmtId="0" fontId="12" fillId="0" borderId="28" xfId="0" applyNumberFormat="1" applyFont="1" applyFill="1" applyBorder="1" applyAlignment="1" applyProtection="1">
      <alignment horizontal="center" vertical="center"/>
      <protection hidden="1"/>
    </xf>
    <xf numFmtId="0" fontId="16" fillId="4" borderId="29" xfId="3" applyNumberFormat="1" applyFont="1" applyFill="1" applyBorder="1" applyAlignment="1" applyProtection="1">
      <alignment horizontal="center" vertical="center" shrinkToFit="1"/>
      <protection hidden="1"/>
    </xf>
    <xf numFmtId="0" fontId="12" fillId="4" borderId="28" xfId="3" applyNumberFormat="1" applyFont="1" applyFill="1" applyBorder="1" applyAlignment="1" applyProtection="1">
      <alignment horizontal="center" vertical="center" shrinkToFit="1"/>
      <protection locked="0"/>
    </xf>
    <xf numFmtId="0" fontId="10" fillId="0" borderId="21" xfId="1" applyNumberFormat="1" applyFont="1" applyBorder="1" applyAlignment="1" applyProtection="1">
      <alignment horizontal="center" vertical="center"/>
      <protection hidden="1"/>
    </xf>
    <xf numFmtId="0" fontId="10" fillId="0" borderId="1" xfId="1" applyNumberFormat="1" applyFont="1" applyBorder="1" applyAlignment="1" applyProtection="1">
      <alignment horizontal="center" vertical="center"/>
      <protection hidden="1"/>
    </xf>
    <xf numFmtId="0" fontId="10" fillId="0" borderId="22" xfId="1" applyNumberFormat="1" applyFont="1" applyBorder="1" applyAlignment="1" applyProtection="1">
      <alignment horizontal="center" vertical="center"/>
      <protection hidden="1"/>
    </xf>
    <xf numFmtId="49" fontId="10" fillId="4" borderId="21" xfId="1" applyNumberFormat="1" applyFont="1" applyFill="1" applyBorder="1" applyAlignment="1" applyProtection="1">
      <alignment horizontal="center" vertical="center"/>
      <protection locked="0"/>
    </xf>
    <xf numFmtId="49" fontId="10" fillId="4" borderId="1" xfId="1" applyNumberFormat="1" applyFont="1" applyFill="1" applyBorder="1" applyAlignment="1" applyProtection="1">
      <alignment horizontal="center" vertical="center"/>
      <protection locked="0"/>
    </xf>
    <xf numFmtId="49" fontId="10" fillId="4" borderId="25" xfId="1" applyNumberFormat="1" applyFont="1" applyFill="1" applyBorder="1" applyAlignment="1" applyProtection="1">
      <alignment horizontal="center" vertical="center"/>
      <protection locked="0"/>
    </xf>
    <xf numFmtId="49" fontId="10" fillId="4" borderId="22" xfId="1" applyNumberFormat="1" applyFont="1" applyFill="1" applyBorder="1" applyAlignment="1" applyProtection="1">
      <alignment horizontal="center" vertical="center"/>
      <protection locked="0"/>
    </xf>
    <xf numFmtId="0" fontId="7" fillId="0" borderId="26" xfId="1" applyFont="1" applyFill="1" applyBorder="1" applyAlignment="1" applyProtection="1">
      <alignment horizontal="center" vertical="center"/>
      <protection locked="0"/>
    </xf>
    <xf numFmtId="0" fontId="7" fillId="0" borderId="0" xfId="0" applyNumberFormat="1" applyFont="1" applyAlignment="1" applyProtection="1">
      <alignment horizontal="center" vertical="center"/>
      <protection locked="0"/>
    </xf>
    <xf numFmtId="49" fontId="5" fillId="2" borderId="7" xfId="1" applyNumberFormat="1" applyFont="1" applyFill="1" applyBorder="1" applyAlignment="1" applyProtection="1">
      <alignment horizontal="center" vertical="center"/>
      <protection locked="0"/>
    </xf>
    <xf numFmtId="49" fontId="5" fillId="2" borderId="8" xfId="1" applyNumberFormat="1" applyFont="1" applyFill="1" applyBorder="1" applyAlignment="1" applyProtection="1">
      <alignment horizontal="center" vertical="center"/>
      <protection locked="0"/>
    </xf>
    <xf numFmtId="49" fontId="5" fillId="2" borderId="9" xfId="1" applyNumberFormat="1" applyFont="1" applyFill="1" applyBorder="1" applyAlignment="1" applyProtection="1">
      <alignment horizontal="center" vertical="center"/>
      <protection locked="0"/>
    </xf>
    <xf numFmtId="49" fontId="10" fillId="4" borderId="18" xfId="1" applyNumberFormat="1" applyFont="1" applyFill="1" applyBorder="1" applyAlignment="1" applyProtection="1">
      <alignment horizontal="center" vertical="center"/>
      <protection locked="0"/>
    </xf>
    <xf numFmtId="49" fontId="10" fillId="4" borderId="0" xfId="1" applyNumberFormat="1" applyFont="1" applyFill="1" applyBorder="1" applyAlignment="1" applyProtection="1">
      <alignment horizontal="center" vertical="center"/>
      <protection locked="0"/>
    </xf>
    <xf numFmtId="49" fontId="10" fillId="4" borderId="5" xfId="1" applyNumberFormat="1" applyFont="1" applyFill="1" applyBorder="1" applyAlignment="1" applyProtection="1">
      <alignment horizontal="center" vertical="center"/>
      <protection locked="0"/>
    </xf>
    <xf numFmtId="49" fontId="10" fillId="4" borderId="17" xfId="1" applyNumberFormat="1" applyFont="1" applyFill="1" applyBorder="1" applyAlignment="1" applyProtection="1">
      <alignment horizontal="center" vertical="center"/>
      <protection locked="0"/>
    </xf>
    <xf numFmtId="49" fontId="10" fillId="0" borderId="18" xfId="1" applyNumberFormat="1" applyFont="1" applyBorder="1" applyAlignment="1" applyProtection="1">
      <alignment horizontal="center" vertical="center"/>
      <protection hidden="1"/>
    </xf>
    <xf numFmtId="0" fontId="10" fillId="0" borderId="0" xfId="1" applyNumberFormat="1" applyFont="1" applyBorder="1" applyAlignment="1" applyProtection="1">
      <alignment horizontal="center" vertical="center"/>
      <protection hidden="1"/>
    </xf>
    <xf numFmtId="0" fontId="10" fillId="0" borderId="17" xfId="1" applyNumberFormat="1" applyFont="1" applyBorder="1" applyAlignment="1" applyProtection="1">
      <alignment horizontal="center" vertical="center"/>
      <protection hidden="1"/>
    </xf>
    <xf numFmtId="49" fontId="10" fillId="0" borderId="21" xfId="1" applyNumberFormat="1" applyFont="1" applyBorder="1" applyAlignment="1" applyProtection="1">
      <alignment horizontal="center" vertical="center"/>
      <protection locked="0"/>
    </xf>
    <xf numFmtId="49" fontId="10" fillId="0" borderId="1" xfId="1" applyNumberFormat="1" applyFont="1" applyBorder="1" applyAlignment="1" applyProtection="1">
      <alignment horizontal="center" vertical="center"/>
      <protection locked="0"/>
    </xf>
    <xf numFmtId="49" fontId="10" fillId="0" borderId="22" xfId="1" applyNumberFormat="1" applyFont="1" applyBorder="1" applyAlignment="1" applyProtection="1">
      <alignment horizontal="center" vertical="center"/>
      <protection locked="0"/>
    </xf>
    <xf numFmtId="0" fontId="5" fillId="2" borderId="7" xfId="1" applyFont="1" applyFill="1" applyBorder="1" applyAlignment="1" applyProtection="1">
      <alignment horizontal="center" vertical="center"/>
      <protection locked="0"/>
    </xf>
    <xf numFmtId="0" fontId="5" fillId="2" borderId="8" xfId="1" applyFont="1" applyFill="1" applyBorder="1" applyAlignment="1" applyProtection="1">
      <alignment horizontal="center" vertical="center"/>
      <protection locked="0"/>
    </xf>
    <xf numFmtId="0" fontId="5" fillId="2" borderId="9" xfId="1" applyFont="1" applyFill="1" applyBorder="1" applyAlignment="1" applyProtection="1">
      <alignment horizontal="center" vertical="center"/>
      <protection locked="0"/>
    </xf>
    <xf numFmtId="0" fontId="10" fillId="0" borderId="21" xfId="1" applyFont="1" applyBorder="1" applyAlignment="1" applyProtection="1">
      <alignment horizontal="center" vertical="center"/>
      <protection locked="0"/>
    </xf>
    <xf numFmtId="0" fontId="10" fillId="0" borderId="1" xfId="1" applyFont="1" applyBorder="1" applyAlignment="1" applyProtection="1">
      <alignment horizontal="center" vertical="center"/>
      <protection locked="0"/>
    </xf>
    <xf numFmtId="0" fontId="10" fillId="0" borderId="22" xfId="1" applyFont="1" applyBorder="1" applyAlignment="1" applyProtection="1">
      <alignment horizontal="center" vertical="center"/>
      <protection locked="0"/>
    </xf>
    <xf numFmtId="0" fontId="12" fillId="0" borderId="1" xfId="3" applyNumberFormat="1" applyFont="1" applyFill="1" applyBorder="1" applyAlignment="1" applyProtection="1">
      <alignment horizontal="center" vertical="center"/>
      <protection hidden="1"/>
    </xf>
    <xf numFmtId="49" fontId="6" fillId="2" borderId="7" xfId="1" applyNumberFormat="1" applyFont="1" applyFill="1" applyBorder="1" applyAlignment="1" applyProtection="1">
      <alignment horizontal="center" vertical="center"/>
      <protection locked="0"/>
    </xf>
    <xf numFmtId="49" fontId="6" fillId="2" borderId="8" xfId="1" applyNumberFormat="1" applyFont="1" applyFill="1" applyBorder="1" applyAlignment="1" applyProtection="1">
      <alignment horizontal="center" vertical="center"/>
      <protection locked="0"/>
    </xf>
    <xf numFmtId="49" fontId="6" fillId="2" borderId="12" xfId="1" applyNumberFormat="1" applyFont="1" applyFill="1" applyBorder="1" applyAlignment="1" applyProtection="1">
      <alignment horizontal="center" vertical="center"/>
      <protection locked="0"/>
    </xf>
    <xf numFmtId="49" fontId="6" fillId="2" borderId="9" xfId="1" applyNumberFormat="1" applyFont="1" applyFill="1" applyBorder="1" applyAlignment="1" applyProtection="1">
      <alignment horizontal="center" vertical="center"/>
      <protection locked="0"/>
    </xf>
    <xf numFmtId="16" fontId="10" fillId="0" borderId="13" xfId="1" applyNumberFormat="1" applyFont="1" applyBorder="1" applyAlignment="1" applyProtection="1">
      <alignment horizontal="center" vertical="center"/>
      <protection locked="0"/>
    </xf>
    <xf numFmtId="0" fontId="10" fillId="0" borderId="14" xfId="1" applyFont="1" applyBorder="1" applyAlignment="1" applyProtection="1">
      <alignment horizontal="center" vertical="center"/>
      <protection locked="0"/>
    </xf>
    <xf numFmtId="0" fontId="10" fillId="0" borderId="15" xfId="1" applyFont="1" applyBorder="1" applyAlignment="1" applyProtection="1">
      <alignment horizontal="center" vertical="center"/>
      <protection locked="0"/>
    </xf>
    <xf numFmtId="166" fontId="8" fillId="0" borderId="1" xfId="1" applyNumberFormat="1" applyFont="1" applyBorder="1" applyAlignment="1" applyProtection="1">
      <alignment horizontal="center" vertical="center"/>
      <protection hidden="1"/>
    </xf>
    <xf numFmtId="49" fontId="1" fillId="0" borderId="0" xfId="0" applyNumberFormat="1" applyFont="1" applyBorder="1" applyAlignment="1" applyProtection="1">
      <alignment horizontal="center" vertical="center"/>
      <protection hidden="1"/>
    </xf>
    <xf numFmtId="49" fontId="4" fillId="0" borderId="0" xfId="0" applyNumberFormat="1" applyFont="1" applyAlignment="1" applyProtection="1">
      <alignment horizontal="center"/>
      <protection hidden="1"/>
    </xf>
    <xf numFmtId="0" fontId="5" fillId="2" borderId="0" xfId="1" applyFont="1" applyFill="1" applyBorder="1" applyAlignment="1" applyProtection="1">
      <alignment horizontal="center" vertical="center"/>
      <protection hidden="1"/>
    </xf>
    <xf numFmtId="164" fontId="8" fillId="0" borderId="0" xfId="0" applyNumberFormat="1" applyFont="1" applyBorder="1" applyAlignment="1" applyProtection="1">
      <alignment horizontal="center" vertical="center"/>
      <protection hidden="1"/>
    </xf>
    <xf numFmtId="0" fontId="7" fillId="0" borderId="26" xfId="1" applyFont="1" applyFill="1" applyBorder="1" applyAlignment="1" applyProtection="1">
      <alignment horizontal="center" vertical="center"/>
    </xf>
    <xf numFmtId="0" fontId="7" fillId="0" borderId="0" xfId="0" applyNumberFormat="1" applyFont="1" applyAlignment="1" applyProtection="1">
      <alignment horizontal="center" vertical="center"/>
    </xf>
    <xf numFmtId="49" fontId="6" fillId="2" borderId="7" xfId="1" applyNumberFormat="1" applyFont="1" applyFill="1" applyBorder="1" applyAlignment="1" applyProtection="1">
      <alignment horizontal="center" vertical="center"/>
    </xf>
    <xf numFmtId="49" fontId="6" fillId="2" borderId="8" xfId="1" applyNumberFormat="1" applyFont="1" applyFill="1" applyBorder="1" applyAlignment="1" applyProtection="1">
      <alignment horizontal="center" vertical="center"/>
    </xf>
    <xf numFmtId="49" fontId="6" fillId="2" borderId="12" xfId="1" applyNumberFormat="1" applyFont="1" applyFill="1" applyBorder="1" applyAlignment="1" applyProtection="1">
      <alignment horizontal="center" vertical="center"/>
    </xf>
    <xf numFmtId="49" fontId="6" fillId="2" borderId="9" xfId="1" applyNumberFormat="1" applyFont="1" applyFill="1" applyBorder="1" applyAlignment="1" applyProtection="1">
      <alignment horizontal="center" vertical="center"/>
    </xf>
  </cellXfs>
  <cellStyles count="118">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Moneda 2 2" xfId="2"/>
    <cellStyle name="Normal" xfId="0" builtinId="0"/>
    <cellStyle name="Normal 2 2" xfId="1"/>
    <cellStyle name="Normal 3" xfId="3"/>
  </cellStyles>
  <dxfs count="61">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
      <font>
        <b/>
        <i val="0"/>
        <condense val="0"/>
        <extend val="0"/>
      </font>
    </dxf>
    <dxf>
      <font>
        <b/>
        <i val="0"/>
        <condense val="0"/>
        <extend val="0"/>
      </font>
    </dxf>
    <dxf>
      <font>
        <b/>
        <i val="0"/>
        <color theme="1"/>
      </font>
      <fill>
        <patternFill>
          <bgColor rgb="FFCCFFCC"/>
        </patternFill>
      </fill>
    </dxf>
    <dxf>
      <font>
        <b/>
        <i val="0"/>
        <condense val="0"/>
        <extend val="0"/>
      </font>
    </dxf>
    <dxf>
      <font>
        <b/>
        <i val="0"/>
        <condense val="0"/>
        <extend val="0"/>
      </font>
    </dxf>
    <dxf>
      <font>
        <b/>
        <i val="0"/>
        <condense val="0"/>
        <extend val="0"/>
      </font>
    </dxf>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lor theme="1"/>
      </font>
      <fill>
        <patternFill>
          <bgColor rgb="FFCCFFCC"/>
        </patternFill>
      </fill>
    </dxf>
    <dxf>
      <font>
        <b/>
        <i val="0"/>
        <condense val="0"/>
        <extend val="0"/>
      </font>
    </dxf>
    <dxf>
      <font>
        <color theme="0"/>
      </font>
      <fill>
        <patternFill>
          <fgColor theme="0"/>
        </patternFill>
      </fill>
    </dxf>
    <dxf>
      <font>
        <b/>
        <i val="0"/>
      </font>
    </dxf>
    <dxf>
      <font>
        <b/>
        <i val="0"/>
        <color theme="1"/>
      </font>
      <fill>
        <patternFill>
          <bgColor rgb="FFCCFFCC"/>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lor theme="1"/>
      </font>
      <fill>
        <patternFill>
          <bgColor rgb="FFCCFFCC"/>
        </patternFill>
      </fill>
    </dxf>
    <dxf>
      <font>
        <b/>
        <i val="0"/>
        <condense val="0"/>
        <extend val="0"/>
      </font>
    </dxf>
    <dxf>
      <font>
        <color theme="0"/>
      </font>
      <fill>
        <patternFill>
          <fgColor theme="0"/>
        </patternFill>
      </fill>
    </dxf>
    <dxf>
      <font>
        <b/>
        <i val="0"/>
      </font>
    </dxf>
    <dxf>
      <font>
        <b/>
        <i val="0"/>
        <color theme="1"/>
      </font>
      <fill>
        <patternFill>
          <bgColor rgb="FFCCFFCC"/>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lor theme="1"/>
      </font>
      <fill>
        <patternFill>
          <bgColor rgb="FFCCFFCC"/>
        </patternFill>
      </fill>
    </dxf>
    <dxf>
      <font>
        <b/>
        <i val="0"/>
        <condense val="0"/>
        <extend val="0"/>
      </font>
    </dxf>
    <dxf>
      <font>
        <color theme="0"/>
      </font>
      <fill>
        <patternFill>
          <fgColor theme="0"/>
        </patternFill>
      </fill>
    </dxf>
    <dxf>
      <font>
        <b/>
        <i val="0"/>
      </font>
    </dxf>
    <dxf>
      <font>
        <b/>
        <i val="0"/>
        <color theme="1"/>
      </font>
      <fill>
        <patternFill>
          <bgColor rgb="FFCCFFCC"/>
        </patternFill>
      </fill>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25.jpeg"/><Relationship Id="rId2" Type="http://schemas.openxmlformats.org/officeDocument/2006/relationships/image" Target="../media/image24.jpeg"/><Relationship Id="rId1" Type="http://schemas.openxmlformats.org/officeDocument/2006/relationships/image" Target="../media/image23.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28.jpeg"/><Relationship Id="rId2" Type="http://schemas.openxmlformats.org/officeDocument/2006/relationships/image" Target="../media/image27.jpeg"/><Relationship Id="rId1" Type="http://schemas.openxmlformats.org/officeDocument/2006/relationships/image" Target="../media/image26.jpeg"/></Relationships>
</file>

<file path=xl/drawings/_rels/drawing12.xml.rels><?xml version="1.0" encoding="UTF-8" standalone="yes"?>
<Relationships xmlns="http://schemas.openxmlformats.org/package/2006/relationships"><Relationship Id="rId3" Type="http://schemas.openxmlformats.org/officeDocument/2006/relationships/image" Target="../media/image31.jpeg"/><Relationship Id="rId2" Type="http://schemas.openxmlformats.org/officeDocument/2006/relationships/image" Target="../media/image30.jpeg"/><Relationship Id="rId1" Type="http://schemas.openxmlformats.org/officeDocument/2006/relationships/image" Target="../media/image29.jpeg"/></Relationships>
</file>

<file path=xl/drawings/_rels/drawing13.xml.rels><?xml version="1.0" encoding="UTF-8" standalone="yes"?>
<Relationships xmlns="http://schemas.openxmlformats.org/package/2006/relationships"><Relationship Id="rId3" Type="http://schemas.openxmlformats.org/officeDocument/2006/relationships/image" Target="../media/image34.jpeg"/><Relationship Id="rId2" Type="http://schemas.openxmlformats.org/officeDocument/2006/relationships/image" Target="../media/image33.jpeg"/><Relationship Id="rId1" Type="http://schemas.openxmlformats.org/officeDocument/2006/relationships/image" Target="../media/image32.jpeg"/></Relationships>
</file>

<file path=xl/drawings/_rels/drawing14.xml.rels><?xml version="1.0" encoding="UTF-8" standalone="yes"?>
<Relationships xmlns="http://schemas.openxmlformats.org/package/2006/relationships"><Relationship Id="rId3" Type="http://schemas.openxmlformats.org/officeDocument/2006/relationships/image" Target="../media/image31.jpeg"/><Relationship Id="rId2" Type="http://schemas.openxmlformats.org/officeDocument/2006/relationships/image" Target="../media/image36.jpeg"/><Relationship Id="rId1" Type="http://schemas.openxmlformats.org/officeDocument/2006/relationships/image" Target="../media/image35.jpeg"/></Relationships>
</file>

<file path=xl/drawings/_rels/drawing15.xml.rels><?xml version="1.0" encoding="UTF-8" standalone="yes"?>
<Relationships xmlns="http://schemas.openxmlformats.org/package/2006/relationships"><Relationship Id="rId3" Type="http://schemas.openxmlformats.org/officeDocument/2006/relationships/image" Target="../media/image28.jpeg"/><Relationship Id="rId2" Type="http://schemas.openxmlformats.org/officeDocument/2006/relationships/image" Target="../media/image38.jpeg"/><Relationship Id="rId1" Type="http://schemas.openxmlformats.org/officeDocument/2006/relationships/image" Target="../media/image37.jpeg"/></Relationships>
</file>

<file path=xl/drawings/_rels/drawing16.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40.jpeg"/><Relationship Id="rId1" Type="http://schemas.openxmlformats.org/officeDocument/2006/relationships/image" Target="../media/image39.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5.jpeg"/><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jpeg"/><Relationship Id="rId1" Type="http://schemas.openxmlformats.org/officeDocument/2006/relationships/image" Target="../media/image6.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0.jpeg"/><Relationship Id="rId1" Type="http://schemas.openxmlformats.org/officeDocument/2006/relationships/image" Target="../media/image9.jpeg"/></Relationships>
</file>

<file path=xl/drawings/_rels/drawing5.xml.rels><?xml version="1.0" encoding="UTF-8" standalone="yes"?>
<Relationships xmlns="http://schemas.openxmlformats.org/package/2006/relationships"><Relationship Id="rId3" Type="http://schemas.openxmlformats.org/officeDocument/2006/relationships/image" Target="../media/image13.jpeg"/><Relationship Id="rId2" Type="http://schemas.openxmlformats.org/officeDocument/2006/relationships/image" Target="../media/image12.jpeg"/><Relationship Id="rId1" Type="http://schemas.openxmlformats.org/officeDocument/2006/relationships/image" Target="../media/image1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16.jpeg"/><Relationship Id="rId2" Type="http://schemas.openxmlformats.org/officeDocument/2006/relationships/image" Target="../media/image15.jpeg"/><Relationship Id="rId1" Type="http://schemas.openxmlformats.org/officeDocument/2006/relationships/image" Target="../media/image14.jpeg"/></Relationships>
</file>

<file path=xl/drawings/_rels/drawing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8.jpeg"/><Relationship Id="rId1" Type="http://schemas.openxmlformats.org/officeDocument/2006/relationships/image" Target="../media/image17.jpeg"/></Relationships>
</file>

<file path=xl/drawings/_rels/drawing8.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9.jpeg"/><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3" Type="http://schemas.openxmlformats.org/officeDocument/2006/relationships/image" Target="../media/image22.jpeg"/><Relationship Id="rId2" Type="http://schemas.openxmlformats.org/officeDocument/2006/relationships/image" Target="../media/image21.jpeg"/><Relationship Id="rId1" Type="http://schemas.openxmlformats.org/officeDocument/2006/relationships/image" Target="../media/image20.jpeg"/></Relationships>
</file>

<file path=xl/drawings/drawing1.xml><?xml version="1.0" encoding="utf-8"?>
<xdr:wsDr xmlns:xdr="http://schemas.openxmlformats.org/drawingml/2006/spreadsheetDrawing" xmlns:a="http://schemas.openxmlformats.org/drawingml/2006/main">
  <xdr:twoCellAnchor editAs="oneCell">
    <xdr:from>
      <xdr:col>10</xdr:col>
      <xdr:colOff>714375</xdr:colOff>
      <xdr:row>7</xdr:row>
      <xdr:rowOff>47625</xdr:rowOff>
    </xdr:from>
    <xdr:to>
      <xdr:col>12</xdr:col>
      <xdr:colOff>847725</xdr:colOff>
      <xdr:row>10</xdr:row>
      <xdr:rowOff>128445</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86425" y="1171575"/>
          <a:ext cx="1047750" cy="633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609599</xdr:colOff>
      <xdr:row>38</xdr:row>
      <xdr:rowOff>96854</xdr:rowOff>
    </xdr:from>
    <xdr:to>
      <xdr:col>12</xdr:col>
      <xdr:colOff>847724</xdr:colOff>
      <xdr:row>39</xdr:row>
      <xdr:rowOff>114299</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81649" y="8174054"/>
          <a:ext cx="1152525" cy="2460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9436</xdr:colOff>
      <xdr:row>22</xdr:row>
      <xdr:rowOff>95250</xdr:rowOff>
    </xdr:from>
    <xdr:to>
      <xdr:col>10</xdr:col>
      <xdr:colOff>38100</xdr:colOff>
      <xdr:row>24</xdr:row>
      <xdr:rowOff>161925</xdr:rowOff>
    </xdr:to>
    <xdr:pic>
      <xdr:nvPicPr>
        <xdr:cNvPr id="6" name="5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067086" y="4514850"/>
          <a:ext cx="943064" cy="5238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647699</xdr:colOff>
      <xdr:row>7</xdr:row>
      <xdr:rowOff>85726</xdr:rowOff>
    </xdr:from>
    <xdr:to>
      <xdr:col>12</xdr:col>
      <xdr:colOff>866774</xdr:colOff>
      <xdr:row>10</xdr:row>
      <xdr:rowOff>214796</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9749" y="1209676"/>
          <a:ext cx="1133475" cy="681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466724</xdr:colOff>
      <xdr:row>38</xdr:row>
      <xdr:rowOff>73845</xdr:rowOff>
    </xdr:from>
    <xdr:to>
      <xdr:col>12</xdr:col>
      <xdr:colOff>857249</xdr:colOff>
      <xdr:row>39</xdr:row>
      <xdr:rowOff>123824</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38774" y="8151045"/>
          <a:ext cx="1304925" cy="278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904875</xdr:colOff>
      <xdr:row>22</xdr:row>
      <xdr:rowOff>66676</xdr:rowOff>
    </xdr:from>
    <xdr:to>
      <xdr:col>10</xdr:col>
      <xdr:colOff>19050</xdr:colOff>
      <xdr:row>24</xdr:row>
      <xdr:rowOff>128112</xdr:rowOff>
    </xdr:to>
    <xdr:pic>
      <xdr:nvPicPr>
        <xdr:cNvPr id="4" name="3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048125" y="4486276"/>
          <a:ext cx="942975" cy="51863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776739</xdr:colOff>
      <xdr:row>8</xdr:row>
      <xdr:rowOff>9525</xdr:rowOff>
    </xdr:from>
    <xdr:to>
      <xdr:col>12</xdr:col>
      <xdr:colOff>828675</xdr:colOff>
      <xdr:row>10</xdr:row>
      <xdr:rowOff>133350</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48789" y="1228725"/>
          <a:ext cx="966336"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600075</xdr:colOff>
      <xdr:row>38</xdr:row>
      <xdr:rowOff>81229</xdr:rowOff>
    </xdr:from>
    <xdr:to>
      <xdr:col>12</xdr:col>
      <xdr:colOff>866775</xdr:colOff>
      <xdr:row>39</xdr:row>
      <xdr:rowOff>104774</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72125" y="8158429"/>
          <a:ext cx="1181100" cy="252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857250</xdr:colOff>
      <xdr:row>22</xdr:row>
      <xdr:rowOff>142876</xdr:rowOff>
    </xdr:from>
    <xdr:to>
      <xdr:col>9</xdr:col>
      <xdr:colOff>0</xdr:colOff>
      <xdr:row>24</xdr:row>
      <xdr:rowOff>220028</xdr:rowOff>
    </xdr:to>
    <xdr:pic>
      <xdr:nvPicPr>
        <xdr:cNvPr id="4" name="3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000500" y="4562476"/>
          <a:ext cx="971550" cy="53435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10</xdr:col>
      <xdr:colOff>515920</xdr:colOff>
      <xdr:row>7</xdr:row>
      <xdr:rowOff>47625</xdr:rowOff>
    </xdr:from>
    <xdr:to>
      <xdr:col>12</xdr:col>
      <xdr:colOff>876299</xdr:colOff>
      <xdr:row>10</xdr:row>
      <xdr:rowOff>209550</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7970" y="1171575"/>
          <a:ext cx="1274779"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295274</xdr:colOff>
      <xdr:row>38</xdr:row>
      <xdr:rowOff>54646</xdr:rowOff>
    </xdr:from>
    <xdr:to>
      <xdr:col>12</xdr:col>
      <xdr:colOff>819149</xdr:colOff>
      <xdr:row>39</xdr:row>
      <xdr:rowOff>95250</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67324" y="8131846"/>
          <a:ext cx="1438275" cy="269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845991</xdr:colOff>
      <xdr:row>22</xdr:row>
      <xdr:rowOff>142875</xdr:rowOff>
    </xdr:from>
    <xdr:to>
      <xdr:col>8</xdr:col>
      <xdr:colOff>866775</xdr:colOff>
      <xdr:row>24</xdr:row>
      <xdr:rowOff>200025</xdr:rowOff>
    </xdr:to>
    <xdr:pic>
      <xdr:nvPicPr>
        <xdr:cNvPr id="4" name="3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989241" y="4562475"/>
          <a:ext cx="935184" cy="5143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751471</xdr:colOff>
      <xdr:row>7</xdr:row>
      <xdr:rowOff>66675</xdr:rowOff>
    </xdr:from>
    <xdr:to>
      <xdr:col>12</xdr:col>
      <xdr:colOff>866774</xdr:colOff>
      <xdr:row>10</xdr:row>
      <xdr:rowOff>133350</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23521" y="1190625"/>
          <a:ext cx="1029703"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247650</xdr:colOff>
      <xdr:row>38</xdr:row>
      <xdr:rowOff>82989</xdr:rowOff>
    </xdr:from>
    <xdr:to>
      <xdr:col>12</xdr:col>
      <xdr:colOff>857250</xdr:colOff>
      <xdr:row>39</xdr:row>
      <xdr:rowOff>123825</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19700" y="8160189"/>
          <a:ext cx="1524000" cy="2694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28575</xdr:colOff>
      <xdr:row>22</xdr:row>
      <xdr:rowOff>152400</xdr:rowOff>
    </xdr:from>
    <xdr:to>
      <xdr:col>10</xdr:col>
      <xdr:colOff>14723</xdr:colOff>
      <xdr:row>24</xdr:row>
      <xdr:rowOff>190500</xdr:rowOff>
    </xdr:to>
    <xdr:pic>
      <xdr:nvPicPr>
        <xdr:cNvPr id="4" name="3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086225" y="4572000"/>
          <a:ext cx="900548" cy="4953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704050</xdr:colOff>
      <xdr:row>7</xdr:row>
      <xdr:rowOff>85726</xdr:rowOff>
    </xdr:from>
    <xdr:to>
      <xdr:col>13</xdr:col>
      <xdr:colOff>0</xdr:colOff>
      <xdr:row>10</xdr:row>
      <xdr:rowOff>209550</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76100" y="1209676"/>
          <a:ext cx="1124750"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266700</xdr:colOff>
      <xdr:row>38</xdr:row>
      <xdr:rowOff>12093</xdr:rowOff>
    </xdr:from>
    <xdr:to>
      <xdr:col>12</xdr:col>
      <xdr:colOff>857250</xdr:colOff>
      <xdr:row>39</xdr:row>
      <xdr:rowOff>104774</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38750" y="8089293"/>
          <a:ext cx="1504950" cy="321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28575</xdr:colOff>
      <xdr:row>22</xdr:row>
      <xdr:rowOff>114300</xdr:rowOff>
    </xdr:from>
    <xdr:to>
      <xdr:col>10</xdr:col>
      <xdr:colOff>49359</xdr:colOff>
      <xdr:row>24</xdr:row>
      <xdr:rowOff>171450</xdr:rowOff>
    </xdr:to>
    <xdr:pic>
      <xdr:nvPicPr>
        <xdr:cNvPr id="4" name="3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086225" y="4533900"/>
          <a:ext cx="935184" cy="5143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10</xdr:col>
      <xdr:colOff>688206</xdr:colOff>
      <xdr:row>7</xdr:row>
      <xdr:rowOff>19051</xdr:rowOff>
    </xdr:from>
    <xdr:to>
      <xdr:col>13</xdr:col>
      <xdr:colOff>0</xdr:colOff>
      <xdr:row>10</xdr:row>
      <xdr:rowOff>152401</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0256" y="1143001"/>
          <a:ext cx="1140594"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590549</xdr:colOff>
      <xdr:row>38</xdr:row>
      <xdr:rowOff>97122</xdr:rowOff>
    </xdr:from>
    <xdr:to>
      <xdr:col>12</xdr:col>
      <xdr:colOff>847724</xdr:colOff>
      <xdr:row>39</xdr:row>
      <xdr:rowOff>85724</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62599" y="8174322"/>
          <a:ext cx="1171575" cy="2172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904875</xdr:colOff>
      <xdr:row>22</xdr:row>
      <xdr:rowOff>142874</xdr:rowOff>
    </xdr:from>
    <xdr:to>
      <xdr:col>10</xdr:col>
      <xdr:colOff>47625</xdr:colOff>
      <xdr:row>24</xdr:row>
      <xdr:rowOff>220025</xdr:rowOff>
    </xdr:to>
    <xdr:pic>
      <xdr:nvPicPr>
        <xdr:cNvPr id="4" name="3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048125" y="4562474"/>
          <a:ext cx="971550" cy="53435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10</xdr:col>
      <xdr:colOff>866775</xdr:colOff>
      <xdr:row>7</xdr:row>
      <xdr:rowOff>47626</xdr:rowOff>
    </xdr:from>
    <xdr:to>
      <xdr:col>11</xdr:col>
      <xdr:colOff>847725</xdr:colOff>
      <xdr:row>11</xdr:row>
      <xdr:rowOff>66676</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72175" y="1171576"/>
          <a:ext cx="8953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847725</xdr:colOff>
      <xdr:row>15</xdr:row>
      <xdr:rowOff>85725</xdr:rowOff>
    </xdr:from>
    <xdr:to>
      <xdr:col>8</xdr:col>
      <xdr:colOff>581025</xdr:colOff>
      <xdr:row>16</xdr:row>
      <xdr:rowOff>73025</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24325" y="2905125"/>
          <a:ext cx="6477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542924</xdr:colOff>
      <xdr:row>20</xdr:row>
      <xdr:rowOff>180975</xdr:rowOff>
    </xdr:from>
    <xdr:to>
      <xdr:col>11</xdr:col>
      <xdr:colOff>806163</xdr:colOff>
      <xdr:row>23</xdr:row>
      <xdr:rowOff>142875</xdr:rowOff>
    </xdr:to>
    <xdr:pic>
      <xdr:nvPicPr>
        <xdr:cNvPr id="4" name="3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648324" y="4143375"/>
          <a:ext cx="1177639" cy="647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676275</xdr:colOff>
      <xdr:row>7</xdr:row>
      <xdr:rowOff>57150</xdr:rowOff>
    </xdr:from>
    <xdr:to>
      <xdr:col>11</xdr:col>
      <xdr:colOff>657225</xdr:colOff>
      <xdr:row>11</xdr:row>
      <xdr:rowOff>180975</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81675" y="1181100"/>
          <a:ext cx="8953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561975</xdr:colOff>
      <xdr:row>37</xdr:row>
      <xdr:rowOff>152400</xdr:rowOff>
    </xdr:from>
    <xdr:to>
      <xdr:col>11</xdr:col>
      <xdr:colOff>771525</xdr:colOff>
      <xdr:row>39</xdr:row>
      <xdr:rowOff>57150</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67375" y="8001000"/>
          <a:ext cx="11239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22</xdr:row>
      <xdr:rowOff>171450</xdr:rowOff>
    </xdr:from>
    <xdr:to>
      <xdr:col>10</xdr:col>
      <xdr:colOff>38100</xdr:colOff>
      <xdr:row>25</xdr:row>
      <xdr:rowOff>9525</xdr:rowOff>
    </xdr:to>
    <xdr:pic>
      <xdr:nvPicPr>
        <xdr:cNvPr id="4" name="3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191000" y="4591050"/>
          <a:ext cx="952500" cy="5238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204550</xdr:colOff>
      <xdr:row>7</xdr:row>
      <xdr:rowOff>19051</xdr:rowOff>
    </xdr:from>
    <xdr:to>
      <xdr:col>12</xdr:col>
      <xdr:colOff>914399</xdr:colOff>
      <xdr:row>13</xdr:row>
      <xdr:rowOff>47626</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1000" y="1143001"/>
          <a:ext cx="709849"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83976</xdr:colOff>
      <xdr:row>38</xdr:row>
      <xdr:rowOff>76201</xdr:rowOff>
    </xdr:from>
    <xdr:to>
      <xdr:col>9</xdr:col>
      <xdr:colOff>0</xdr:colOff>
      <xdr:row>40</xdr:row>
      <xdr:rowOff>76201</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41626" y="4733926"/>
          <a:ext cx="830424"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600075</xdr:colOff>
      <xdr:row>65</xdr:row>
      <xdr:rowOff>95251</xdr:rowOff>
    </xdr:from>
    <xdr:to>
      <xdr:col>12</xdr:col>
      <xdr:colOff>863311</xdr:colOff>
      <xdr:row>71</xdr:row>
      <xdr:rowOff>57151</xdr:rowOff>
    </xdr:to>
    <xdr:pic>
      <xdr:nvPicPr>
        <xdr:cNvPr id="4" name="3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572125" y="7839076"/>
          <a:ext cx="1177636" cy="647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638174</xdr:colOff>
      <xdr:row>7</xdr:row>
      <xdr:rowOff>19051</xdr:rowOff>
    </xdr:from>
    <xdr:to>
      <xdr:col>12</xdr:col>
      <xdr:colOff>914399</xdr:colOff>
      <xdr:row>10</xdr:row>
      <xdr:rowOff>182483</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0224" y="1143001"/>
          <a:ext cx="1190625" cy="715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523875</xdr:colOff>
      <xdr:row>38</xdr:row>
      <xdr:rowOff>28254</xdr:rowOff>
    </xdr:from>
    <xdr:to>
      <xdr:col>12</xdr:col>
      <xdr:colOff>904875</xdr:colOff>
      <xdr:row>39</xdr:row>
      <xdr:rowOff>76200</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95925" y="8105454"/>
          <a:ext cx="1295400" cy="2765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19050</xdr:colOff>
      <xdr:row>22</xdr:row>
      <xdr:rowOff>114300</xdr:rowOff>
    </xdr:from>
    <xdr:to>
      <xdr:col>10</xdr:col>
      <xdr:colOff>57150</xdr:colOff>
      <xdr:row>24</xdr:row>
      <xdr:rowOff>180975</xdr:rowOff>
    </xdr:to>
    <xdr:pic>
      <xdr:nvPicPr>
        <xdr:cNvPr id="4" name="3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076700" y="4533900"/>
          <a:ext cx="952500" cy="5238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447675</xdr:colOff>
      <xdr:row>7</xdr:row>
      <xdr:rowOff>19051</xdr:rowOff>
    </xdr:from>
    <xdr:to>
      <xdr:col>11</xdr:col>
      <xdr:colOff>428625</xdr:colOff>
      <xdr:row>10</xdr:row>
      <xdr:rowOff>171451</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53075" y="1143001"/>
          <a:ext cx="8953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533400</xdr:colOff>
      <xdr:row>38</xdr:row>
      <xdr:rowOff>28574</xdr:rowOff>
    </xdr:from>
    <xdr:to>
      <xdr:col>11</xdr:col>
      <xdr:colOff>695325</xdr:colOff>
      <xdr:row>39</xdr:row>
      <xdr:rowOff>76199</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38800" y="8105774"/>
          <a:ext cx="10763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828674</xdr:colOff>
      <xdr:row>22</xdr:row>
      <xdr:rowOff>161926</xdr:rowOff>
    </xdr:from>
    <xdr:to>
      <xdr:col>11</xdr:col>
      <xdr:colOff>4329</xdr:colOff>
      <xdr:row>25</xdr:row>
      <xdr:rowOff>28576</xdr:rowOff>
    </xdr:to>
    <xdr:pic>
      <xdr:nvPicPr>
        <xdr:cNvPr id="4" name="3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019674" y="4581526"/>
          <a:ext cx="1004455" cy="5524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79848</xdr:colOff>
      <xdr:row>7</xdr:row>
      <xdr:rowOff>19050</xdr:rowOff>
    </xdr:from>
    <xdr:to>
      <xdr:col>13</xdr:col>
      <xdr:colOff>0</xdr:colOff>
      <xdr:row>14</xdr:row>
      <xdr:rowOff>57150</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6298" y="1143000"/>
          <a:ext cx="834552"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114300</xdr:colOff>
      <xdr:row>38</xdr:row>
      <xdr:rowOff>114299</xdr:rowOff>
    </xdr:from>
    <xdr:to>
      <xdr:col>10</xdr:col>
      <xdr:colOff>28574</xdr:colOff>
      <xdr:row>40</xdr:row>
      <xdr:rowOff>83224</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71950" y="4772024"/>
          <a:ext cx="828674" cy="197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561974</xdr:colOff>
      <xdr:row>65</xdr:row>
      <xdr:rowOff>85725</xdr:rowOff>
    </xdr:from>
    <xdr:to>
      <xdr:col>12</xdr:col>
      <xdr:colOff>842529</xdr:colOff>
      <xdr:row>71</xdr:row>
      <xdr:rowOff>57150</xdr:rowOff>
    </xdr:to>
    <xdr:pic>
      <xdr:nvPicPr>
        <xdr:cNvPr id="4" name="3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534024" y="7829550"/>
          <a:ext cx="1194955" cy="6572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593158</xdr:colOff>
      <xdr:row>8</xdr:row>
      <xdr:rowOff>19051</xdr:rowOff>
    </xdr:from>
    <xdr:to>
      <xdr:col>12</xdr:col>
      <xdr:colOff>914399</xdr:colOff>
      <xdr:row>11</xdr:row>
      <xdr:rowOff>76200</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65208" y="1238251"/>
          <a:ext cx="1235641" cy="7429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133350</xdr:colOff>
      <xdr:row>37</xdr:row>
      <xdr:rowOff>0</xdr:rowOff>
    </xdr:from>
    <xdr:to>
      <xdr:col>13</xdr:col>
      <xdr:colOff>0</xdr:colOff>
      <xdr:row>38</xdr:row>
      <xdr:rowOff>133350</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05400" y="7848600"/>
          <a:ext cx="16668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847725</xdr:colOff>
      <xdr:row>22</xdr:row>
      <xdr:rowOff>190500</xdr:rowOff>
    </xdr:from>
    <xdr:to>
      <xdr:col>8</xdr:col>
      <xdr:colOff>885825</xdr:colOff>
      <xdr:row>25</xdr:row>
      <xdr:rowOff>28575</xdr:rowOff>
    </xdr:to>
    <xdr:pic>
      <xdr:nvPicPr>
        <xdr:cNvPr id="4" name="3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990975" y="4610100"/>
          <a:ext cx="952500" cy="5238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323850</xdr:colOff>
      <xdr:row>7</xdr:row>
      <xdr:rowOff>19050</xdr:rowOff>
    </xdr:from>
    <xdr:to>
      <xdr:col>11</xdr:col>
      <xdr:colOff>304800</xdr:colOff>
      <xdr:row>11</xdr:row>
      <xdr:rowOff>142875</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29250" y="1143000"/>
          <a:ext cx="14859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647700</xdr:colOff>
      <xdr:row>38</xdr:row>
      <xdr:rowOff>95250</xdr:rowOff>
    </xdr:from>
    <xdr:to>
      <xdr:col>11</xdr:col>
      <xdr:colOff>857250</xdr:colOff>
      <xdr:row>39</xdr:row>
      <xdr:rowOff>114300</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53100" y="8172450"/>
          <a:ext cx="11239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57150</xdr:colOff>
      <xdr:row>23</xdr:row>
      <xdr:rowOff>28575</xdr:rowOff>
    </xdr:from>
    <xdr:to>
      <xdr:col>11</xdr:col>
      <xdr:colOff>95250</xdr:colOff>
      <xdr:row>25</xdr:row>
      <xdr:rowOff>95250</xdr:rowOff>
    </xdr:to>
    <xdr:pic>
      <xdr:nvPicPr>
        <xdr:cNvPr id="5" name="4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162550" y="4676775"/>
          <a:ext cx="952500" cy="5238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99032</xdr:colOff>
      <xdr:row>7</xdr:row>
      <xdr:rowOff>19050</xdr:rowOff>
    </xdr:from>
    <xdr:to>
      <xdr:col>12</xdr:col>
      <xdr:colOff>914399</xdr:colOff>
      <xdr:row>14</xdr:row>
      <xdr:rowOff>38100</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5482" y="1143000"/>
          <a:ext cx="815367"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28140</xdr:colOff>
      <xdr:row>38</xdr:row>
      <xdr:rowOff>104775</xdr:rowOff>
    </xdr:from>
    <xdr:to>
      <xdr:col>8</xdr:col>
      <xdr:colOff>914399</xdr:colOff>
      <xdr:row>40</xdr:row>
      <xdr:rowOff>95250</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85790" y="4762500"/>
          <a:ext cx="886259"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638175</xdr:colOff>
      <xdr:row>66</xdr:row>
      <xdr:rowOff>0</xdr:rowOff>
    </xdr:from>
    <xdr:to>
      <xdr:col>12</xdr:col>
      <xdr:colOff>849457</xdr:colOff>
      <xdr:row>71</xdr:row>
      <xdr:rowOff>47625</xdr:rowOff>
    </xdr:to>
    <xdr:pic>
      <xdr:nvPicPr>
        <xdr:cNvPr id="4" name="3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610225" y="7858125"/>
          <a:ext cx="1125682" cy="619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B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rbitros"/>
      <sheetName val="Lista"/>
      <sheetName val="Prep Torneo"/>
      <sheetName val="Preparaciones"/>
      <sheetName val="Lista aceptados"/>
      <sheetName val="Prep Sorteo"/>
      <sheetName val="Insertar"/>
      <sheetName val="Final8"/>
      <sheetName val="Final16"/>
      <sheetName val="Final32"/>
      <sheetName val="Final64"/>
      <sheetName val="Firma Q"/>
      <sheetName val="Prep Prev"/>
      <sheetName val="Q16"/>
      <sheetName val="Q32"/>
      <sheetName val="Q64"/>
      <sheetName val="Q128"/>
      <sheetName val="Alt"/>
      <sheetName val="LL"/>
      <sheetName val="OJ1"/>
      <sheetName val="OJ2"/>
      <sheetName val="OJ3"/>
      <sheetName val="OJ4"/>
      <sheetName val="OJ5"/>
      <sheetName val="OJ6"/>
      <sheetName val="OJ8"/>
      <sheetName val="Entreno"/>
      <sheetName val="Informe"/>
      <sheetName val="Relacion WO"/>
    </sheetNames>
    <sheetDataSet>
      <sheetData sheetId="0"/>
      <sheetData sheetId="1"/>
      <sheetData sheetId="2">
        <row r="11">
          <cell r="E11" t="str">
            <v>Si</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1"/>
  <sheetViews>
    <sheetView tabSelected="1" workbookViewId="0">
      <selection activeCell="Q16" sqref="Q16"/>
    </sheetView>
  </sheetViews>
  <sheetFormatPr baseColWidth="10" defaultColWidth="9.140625" defaultRowHeight="15" x14ac:dyDescent="0.25"/>
  <cols>
    <col min="1" max="1" width="2.7109375" style="90" bestFit="1" customWidth="1"/>
    <col min="2" max="2" width="7.42578125" style="90" bestFit="1" customWidth="1"/>
    <col min="3" max="3" width="5.28515625" style="90" customWidth="1"/>
    <col min="4" max="4" width="4" style="90" customWidth="1"/>
    <col min="5" max="5" width="2.85546875" style="90" customWidth="1"/>
    <col min="6" max="6" width="25.85546875" style="90" customWidth="1"/>
    <col min="7" max="7" width="13.7109375" style="111" customWidth="1"/>
    <col min="8" max="8" width="16.85546875" style="111" hidden="1" customWidth="1"/>
    <col min="9" max="9" width="13.7109375" style="111" customWidth="1"/>
    <col min="10" max="10" width="14.7109375" style="111" hidden="1" customWidth="1"/>
    <col min="11" max="11" width="13.7109375" style="111" customWidth="1"/>
    <col min="12" max="12" width="14.85546875" style="111" hidden="1" customWidth="1"/>
    <col min="13" max="13" width="13.7109375" style="111" customWidth="1"/>
    <col min="14" max="14" width="6.42578125" style="88" hidden="1" customWidth="1"/>
    <col min="15" max="15" width="9.42578125" style="90" hidden="1" customWidth="1"/>
    <col min="16" max="16" width="19.42578125" style="90" hidden="1" customWidth="1"/>
    <col min="17" max="16384" width="9.140625" style="90"/>
  </cols>
  <sheetData>
    <row r="1" spans="1:16" s="2" customFormat="1" ht="25.5" x14ac:dyDescent="0.25">
      <c r="A1" s="243" t="s">
        <v>0</v>
      </c>
      <c r="B1" s="243"/>
      <c r="C1" s="243"/>
      <c r="D1" s="243"/>
      <c r="E1" s="243"/>
      <c r="F1" s="243"/>
      <c r="G1" s="243"/>
      <c r="H1" s="243"/>
      <c r="I1" s="243"/>
      <c r="J1" s="243"/>
      <c r="K1" s="243"/>
      <c r="L1" s="243"/>
      <c r="M1" s="243"/>
      <c r="N1" s="1"/>
    </row>
    <row r="2" spans="1:16" s="4" customFormat="1" ht="12.75" x14ac:dyDescent="0.2">
      <c r="A2" s="244" t="s">
        <v>514</v>
      </c>
      <c r="B2" s="244"/>
      <c r="C2" s="244"/>
      <c r="D2" s="244"/>
      <c r="E2" s="244"/>
      <c r="F2" s="244"/>
      <c r="G2" s="244"/>
      <c r="H2" s="244"/>
      <c r="I2" s="244"/>
      <c r="J2" s="244"/>
      <c r="K2" s="244"/>
      <c r="L2" s="244"/>
      <c r="M2" s="244"/>
      <c r="N2" s="3"/>
    </row>
    <row r="3" spans="1:16" s="10" customFormat="1" ht="9" customHeight="1" x14ac:dyDescent="0.25">
      <c r="A3" s="245" t="s">
        <v>2</v>
      </c>
      <c r="B3" s="245"/>
      <c r="C3" s="245"/>
      <c r="D3" s="245"/>
      <c r="E3" s="245"/>
      <c r="F3" s="5" t="s">
        <v>3</v>
      </c>
      <c r="G3" s="5" t="s">
        <v>4</v>
      </c>
      <c r="H3" s="5"/>
      <c r="I3" s="6"/>
      <c r="J3" s="6"/>
      <c r="K3" s="5" t="s">
        <v>5</v>
      </c>
      <c r="L3" s="7"/>
      <c r="M3" s="8"/>
      <c r="N3" s="9"/>
    </row>
    <row r="4" spans="1:16" s="17" customFormat="1" ht="11.25" x14ac:dyDescent="0.25">
      <c r="A4" s="246">
        <v>42961</v>
      </c>
      <c r="B4" s="246"/>
      <c r="C4" s="246"/>
      <c r="D4" s="246"/>
      <c r="E4" s="246"/>
      <c r="F4" s="11" t="s">
        <v>6</v>
      </c>
      <c r="G4" s="12" t="s">
        <v>7</v>
      </c>
      <c r="H4" s="12"/>
      <c r="I4" s="13"/>
      <c r="J4" s="13"/>
      <c r="K4" s="11" t="s">
        <v>8</v>
      </c>
      <c r="L4" s="14"/>
      <c r="M4" s="15"/>
      <c r="N4" s="16"/>
      <c r="P4" s="18" t="str">
        <f>Habil</f>
        <v>Si</v>
      </c>
    </row>
    <row r="5" spans="1:16" s="10" customFormat="1" ht="9" x14ac:dyDescent="0.25">
      <c r="A5" s="245" t="s">
        <v>9</v>
      </c>
      <c r="B5" s="245"/>
      <c r="C5" s="245"/>
      <c r="D5" s="245"/>
      <c r="E5" s="245"/>
      <c r="F5" s="19" t="s">
        <v>10</v>
      </c>
      <c r="G5" s="6" t="s">
        <v>11</v>
      </c>
      <c r="H5" s="6"/>
      <c r="I5" s="6"/>
      <c r="J5" s="6"/>
      <c r="K5" s="20" t="s">
        <v>12</v>
      </c>
      <c r="L5" s="21"/>
      <c r="M5" s="8"/>
      <c r="N5" s="9"/>
      <c r="P5" s="22"/>
    </row>
    <row r="6" spans="1:16" s="17" customFormat="1" ht="12" thickBot="1" x14ac:dyDescent="0.3">
      <c r="A6" s="242" t="s">
        <v>13</v>
      </c>
      <c r="B6" s="242"/>
      <c r="C6" s="242"/>
      <c r="D6" s="242"/>
      <c r="E6" s="242"/>
      <c r="F6" s="23" t="s">
        <v>14</v>
      </c>
      <c r="G6" s="23" t="s">
        <v>15</v>
      </c>
      <c r="H6" s="23"/>
      <c r="I6" s="24"/>
      <c r="J6" s="24"/>
      <c r="K6" s="25" t="s">
        <v>16</v>
      </c>
      <c r="L6" s="26"/>
      <c r="M6" s="15"/>
      <c r="N6" s="16"/>
      <c r="P6" s="18" t="s">
        <v>17</v>
      </c>
    </row>
    <row r="7" spans="1:16" s="33" customFormat="1" ht="9" x14ac:dyDescent="0.25">
      <c r="A7" s="27"/>
      <c r="B7" s="28" t="s">
        <v>18</v>
      </c>
      <c r="C7" s="29" t="s">
        <v>19</v>
      </c>
      <c r="D7" s="29" t="s">
        <v>20</v>
      </c>
      <c r="E7" s="28" t="s">
        <v>21</v>
      </c>
      <c r="F7" s="29" t="s">
        <v>22</v>
      </c>
      <c r="G7" s="29" t="s">
        <v>23</v>
      </c>
      <c r="H7" s="29"/>
      <c r="I7" s="29" t="s">
        <v>24</v>
      </c>
      <c r="J7" s="29"/>
      <c r="K7" s="29" t="s">
        <v>25</v>
      </c>
      <c r="L7" s="30"/>
      <c r="M7" s="31"/>
      <c r="N7" s="32"/>
      <c r="P7" s="34"/>
    </row>
    <row r="8" spans="1:16" s="33" customFormat="1" ht="7.5" customHeight="1" x14ac:dyDescent="0.25">
      <c r="A8" s="35"/>
      <c r="B8" s="36"/>
      <c r="C8" s="37"/>
      <c r="D8" s="37"/>
      <c r="E8" s="38"/>
      <c r="F8" s="39"/>
      <c r="G8" s="37"/>
      <c r="H8" s="37"/>
      <c r="I8" s="37"/>
      <c r="J8" s="37"/>
      <c r="K8" s="37"/>
      <c r="L8" s="37"/>
      <c r="M8" s="37"/>
      <c r="N8" s="32"/>
      <c r="P8" s="34"/>
    </row>
    <row r="9" spans="1:16" s="50" customFormat="1" ht="18" customHeight="1" x14ac:dyDescent="0.2">
      <c r="A9" s="40">
        <v>1</v>
      </c>
      <c r="B9" s="41">
        <v>5912507</v>
      </c>
      <c r="C9" s="42">
        <v>1809</v>
      </c>
      <c r="D9" s="42">
        <v>0</v>
      </c>
      <c r="E9" s="43">
        <v>1</v>
      </c>
      <c r="F9" s="44" t="s">
        <v>26</v>
      </c>
      <c r="G9" s="45"/>
      <c r="H9" s="45"/>
      <c r="I9" s="45"/>
      <c r="J9" s="45"/>
      <c r="K9" s="45"/>
      <c r="L9" s="45"/>
      <c r="M9" s="46">
        <v>4</v>
      </c>
      <c r="N9" s="47"/>
      <c r="O9" s="48">
        <v>50</v>
      </c>
      <c r="P9" s="49" t="e">
        <f ca="1">jugador($F9)</f>
        <v>#NAME?</v>
      </c>
    </row>
    <row r="10" spans="1:16" s="50" customFormat="1" ht="18" customHeight="1" x14ac:dyDescent="0.25">
      <c r="A10" s="51"/>
      <c r="B10" s="52"/>
      <c r="C10" s="53"/>
      <c r="D10" s="53"/>
      <c r="E10" s="54"/>
      <c r="F10" s="55"/>
      <c r="G10" s="56" t="s">
        <v>27</v>
      </c>
      <c r="H10" s="57" t="e">
        <f ca="1">IF(G10=P9,B9,B11)</f>
        <v>#NAME?</v>
      </c>
      <c r="I10" s="58"/>
      <c r="J10" s="58"/>
      <c r="K10" s="59"/>
      <c r="L10" s="59"/>
      <c r="M10" s="59"/>
      <c r="N10" s="47"/>
      <c r="O10" s="60"/>
      <c r="P10" s="49"/>
    </row>
    <row r="11" spans="1:16" s="50" customFormat="1" ht="18" customHeight="1" x14ac:dyDescent="0.25">
      <c r="A11" s="51">
        <v>2</v>
      </c>
      <c r="B11" s="41" t="s">
        <v>28</v>
      </c>
      <c r="C11" s="42" t="s">
        <v>28</v>
      </c>
      <c r="D11" s="42" t="s">
        <v>28</v>
      </c>
      <c r="E11" s="43"/>
      <c r="F11" s="61" t="s">
        <v>29</v>
      </c>
      <c r="G11" s="62"/>
      <c r="H11" s="63"/>
      <c r="I11" s="58"/>
      <c r="J11" s="58"/>
      <c r="K11" s="59"/>
      <c r="L11" s="59"/>
      <c r="M11" s="59"/>
      <c r="N11" s="47"/>
      <c r="O11" s="48" t="s">
        <v>28</v>
      </c>
      <c r="P11" s="49" t="e">
        <f ca="1">jugador($F11)</f>
        <v>#NAME?</v>
      </c>
    </row>
    <row r="12" spans="1:16" s="50" customFormat="1" ht="18" customHeight="1" x14ac:dyDescent="0.25">
      <c r="A12" s="51"/>
      <c r="B12" s="52"/>
      <c r="C12" s="53"/>
      <c r="D12" s="53"/>
      <c r="E12" s="64"/>
      <c r="F12" s="65"/>
      <c r="G12" s="66"/>
      <c r="H12" s="63"/>
      <c r="I12" s="67" t="s">
        <v>422</v>
      </c>
      <c r="J12" s="68">
        <v>5978723</v>
      </c>
      <c r="K12" s="58"/>
      <c r="L12" s="58"/>
      <c r="M12" s="59"/>
      <c r="N12" s="47"/>
      <c r="O12" s="60"/>
      <c r="P12" s="49"/>
    </row>
    <row r="13" spans="1:16" s="50" customFormat="1" ht="18" customHeight="1" x14ac:dyDescent="0.25">
      <c r="A13" s="51">
        <v>3</v>
      </c>
      <c r="B13" s="41">
        <v>11502798</v>
      </c>
      <c r="C13" s="42">
        <v>6256</v>
      </c>
      <c r="D13" s="42">
        <v>0</v>
      </c>
      <c r="E13" s="43">
        <v>9</v>
      </c>
      <c r="F13" s="44" t="s">
        <v>30</v>
      </c>
      <c r="G13" s="69" t="s">
        <v>27</v>
      </c>
      <c r="H13" s="70"/>
      <c r="I13" s="62" t="s">
        <v>469</v>
      </c>
      <c r="J13" s="71"/>
      <c r="K13" s="58"/>
      <c r="L13" s="58"/>
      <c r="M13" s="59"/>
      <c r="N13" s="47"/>
      <c r="O13" s="48">
        <v>1</v>
      </c>
      <c r="P13" s="49" t="e">
        <f ca="1">jugador($F13)</f>
        <v>#NAME?</v>
      </c>
    </row>
    <row r="14" spans="1:16" s="50" customFormat="1" ht="18" customHeight="1" x14ac:dyDescent="0.25">
      <c r="A14" s="51"/>
      <c r="B14" s="52"/>
      <c r="C14" s="53"/>
      <c r="D14" s="53"/>
      <c r="E14" s="64"/>
      <c r="F14" s="55"/>
      <c r="G14" s="72" t="s">
        <v>422</v>
      </c>
      <c r="H14" s="73" t="e">
        <f ca="1">IF(G14=P13,B13,B15)</f>
        <v>#NAME?</v>
      </c>
      <c r="I14" s="66"/>
      <c r="J14" s="71"/>
      <c r="K14" s="58"/>
      <c r="L14" s="58"/>
      <c r="M14" s="59"/>
      <c r="N14" s="47"/>
      <c r="O14" s="60"/>
      <c r="P14" s="49"/>
    </row>
    <row r="15" spans="1:16" s="50" customFormat="1" ht="18" customHeight="1" x14ac:dyDescent="0.25">
      <c r="A15" s="51">
        <v>4</v>
      </c>
      <c r="B15" s="41">
        <v>5978723</v>
      </c>
      <c r="C15" s="42">
        <v>3771</v>
      </c>
      <c r="D15" s="42">
        <v>0</v>
      </c>
      <c r="E15" s="43">
        <v>5</v>
      </c>
      <c r="F15" s="61" t="s">
        <v>31</v>
      </c>
      <c r="G15" s="58" t="s">
        <v>423</v>
      </c>
      <c r="H15" s="63"/>
      <c r="I15" s="66"/>
      <c r="J15" s="71"/>
      <c r="K15" s="58"/>
      <c r="L15" s="58"/>
      <c r="M15" s="59"/>
      <c r="N15" s="47"/>
      <c r="O15" s="48">
        <v>10</v>
      </c>
      <c r="P15" s="49" t="e">
        <f ca="1">jugador($F15)</f>
        <v>#NAME?</v>
      </c>
    </row>
    <row r="16" spans="1:16" s="50" customFormat="1" ht="18" customHeight="1" x14ac:dyDescent="0.25">
      <c r="A16" s="51"/>
      <c r="B16" s="52"/>
      <c r="C16" s="53"/>
      <c r="D16" s="53"/>
      <c r="E16" s="54"/>
      <c r="F16" s="65"/>
      <c r="G16" s="59"/>
      <c r="H16" s="74"/>
      <c r="I16" s="66"/>
      <c r="J16" s="71"/>
      <c r="K16" s="67" t="s">
        <v>422</v>
      </c>
      <c r="L16" s="71">
        <v>5978723</v>
      </c>
      <c r="M16" s="58"/>
      <c r="N16" s="47"/>
      <c r="O16" s="60"/>
      <c r="P16" s="49"/>
    </row>
    <row r="17" spans="1:16" s="50" customFormat="1" ht="18" customHeight="1" x14ac:dyDescent="0.25">
      <c r="A17" s="40">
        <v>5</v>
      </c>
      <c r="B17" s="41">
        <v>11429059</v>
      </c>
      <c r="C17" s="42">
        <v>3644</v>
      </c>
      <c r="D17" s="42">
        <v>0</v>
      </c>
      <c r="E17" s="43">
        <v>3</v>
      </c>
      <c r="F17" s="44" t="s">
        <v>32</v>
      </c>
      <c r="G17" s="59"/>
      <c r="H17" s="74"/>
      <c r="I17" s="66"/>
      <c r="J17" s="71"/>
      <c r="K17" s="62" t="s">
        <v>423</v>
      </c>
      <c r="L17" s="58"/>
      <c r="M17" s="59"/>
      <c r="N17" s="47"/>
      <c r="O17" s="48">
        <v>11</v>
      </c>
      <c r="P17" s="49" t="e">
        <f ca="1">jugador($F17)</f>
        <v>#NAME?</v>
      </c>
    </row>
    <row r="18" spans="1:16" s="50" customFormat="1" ht="18" customHeight="1" x14ac:dyDescent="0.25">
      <c r="A18" s="51"/>
      <c r="B18" s="52"/>
      <c r="C18" s="53"/>
      <c r="D18" s="53"/>
      <c r="E18" s="54"/>
      <c r="F18" s="55"/>
      <c r="G18" s="56" t="s">
        <v>33</v>
      </c>
      <c r="H18" s="57" t="e">
        <f ca="1">IF(G18=P17,B17,B19)</f>
        <v>#NAME?</v>
      </c>
      <c r="I18" s="66"/>
      <c r="J18" s="71"/>
      <c r="K18" s="66"/>
      <c r="L18" s="58"/>
      <c r="M18" s="59"/>
      <c r="N18" s="47"/>
      <c r="O18" s="60"/>
      <c r="P18" s="49"/>
    </row>
    <row r="19" spans="1:16" s="50" customFormat="1" ht="18" customHeight="1" x14ac:dyDescent="0.25">
      <c r="A19" s="51">
        <v>6</v>
      </c>
      <c r="B19" s="41" t="s">
        <v>28</v>
      </c>
      <c r="C19" s="42" t="s">
        <v>28</v>
      </c>
      <c r="D19" s="42" t="s">
        <v>28</v>
      </c>
      <c r="E19" s="43"/>
      <c r="F19" s="61" t="s">
        <v>29</v>
      </c>
      <c r="G19" s="62"/>
      <c r="H19" s="75"/>
      <c r="I19" s="69">
        <v>0</v>
      </c>
      <c r="J19" s="71"/>
      <c r="K19" s="66"/>
      <c r="L19" s="58"/>
      <c r="M19" s="59"/>
      <c r="N19" s="47"/>
      <c r="O19" s="48" t="s">
        <v>28</v>
      </c>
      <c r="P19" s="49" t="e">
        <f ca="1">jugador($F19)</f>
        <v>#NAME?</v>
      </c>
    </row>
    <row r="20" spans="1:16" s="50" customFormat="1" ht="18" customHeight="1" x14ac:dyDescent="0.25">
      <c r="A20" s="51"/>
      <c r="B20" s="52"/>
      <c r="C20" s="53"/>
      <c r="D20" s="53"/>
      <c r="E20" s="64"/>
      <c r="F20" s="65"/>
      <c r="G20" s="66"/>
      <c r="H20" s="75"/>
      <c r="I20" s="72" t="s">
        <v>33</v>
      </c>
      <c r="J20" s="68">
        <v>5972957</v>
      </c>
      <c r="K20" s="66"/>
      <c r="L20" s="58"/>
      <c r="M20" s="59"/>
      <c r="N20" s="47"/>
      <c r="O20" s="60"/>
      <c r="P20" s="49"/>
    </row>
    <row r="21" spans="1:16" s="50" customFormat="1" ht="18" customHeight="1" x14ac:dyDescent="0.25">
      <c r="A21" s="51">
        <v>7</v>
      </c>
      <c r="B21" s="41" t="s">
        <v>28</v>
      </c>
      <c r="C21" s="42" t="s">
        <v>28</v>
      </c>
      <c r="D21" s="42" t="s">
        <v>28</v>
      </c>
      <c r="E21" s="43"/>
      <c r="F21" s="76" t="s">
        <v>29</v>
      </c>
      <c r="G21" s="69" t="s">
        <v>33</v>
      </c>
      <c r="H21" s="77"/>
      <c r="I21" s="58" t="s">
        <v>371</v>
      </c>
      <c r="J21" s="58"/>
      <c r="K21" s="66"/>
      <c r="L21" s="58"/>
      <c r="M21" s="59"/>
      <c r="N21" s="47"/>
      <c r="O21" s="48" t="s">
        <v>28</v>
      </c>
      <c r="P21" s="49" t="e">
        <f ca="1">jugador($F21)</f>
        <v>#NAME?</v>
      </c>
    </row>
    <row r="22" spans="1:16" s="50" customFormat="1" ht="18" customHeight="1" x14ac:dyDescent="0.25">
      <c r="A22" s="51"/>
      <c r="B22" s="52"/>
      <c r="C22" s="53"/>
      <c r="D22" s="53"/>
      <c r="E22" s="64"/>
      <c r="F22" s="55"/>
      <c r="G22" s="72" t="s">
        <v>327</v>
      </c>
      <c r="H22" s="78" t="e">
        <f ca="1">IF(G22=P21,B21,B23)</f>
        <v>#NAME?</v>
      </c>
      <c r="I22" s="58"/>
      <c r="J22" s="58"/>
      <c r="K22" s="66"/>
      <c r="L22" s="58"/>
      <c r="M22" s="59"/>
      <c r="N22" s="47"/>
      <c r="O22" s="60"/>
      <c r="P22" s="49"/>
    </row>
    <row r="23" spans="1:16" s="50" customFormat="1" ht="18" customHeight="1" x14ac:dyDescent="0.25">
      <c r="A23" s="51">
        <v>8</v>
      </c>
      <c r="B23" s="41">
        <v>5972957</v>
      </c>
      <c r="C23" s="42">
        <v>0</v>
      </c>
      <c r="D23" s="42">
        <v>0</v>
      </c>
      <c r="E23" s="43">
        <v>6</v>
      </c>
      <c r="F23" s="61" t="s">
        <v>34</v>
      </c>
      <c r="G23" s="58"/>
      <c r="H23" s="63"/>
      <c r="I23" s="58"/>
      <c r="J23" s="58"/>
      <c r="K23" s="66"/>
      <c r="L23" s="58"/>
      <c r="M23" s="59"/>
      <c r="N23" s="47"/>
      <c r="O23" s="48">
        <v>9</v>
      </c>
      <c r="P23" s="49" t="e">
        <f ca="1">jugador($F23)</f>
        <v>#NAME?</v>
      </c>
    </row>
    <row r="24" spans="1:16" s="50" customFormat="1" ht="18" customHeight="1" x14ac:dyDescent="0.25">
      <c r="A24" s="51"/>
      <c r="B24" s="52"/>
      <c r="C24" s="53"/>
      <c r="D24" s="53"/>
      <c r="E24" s="64"/>
      <c r="F24" s="65"/>
      <c r="G24" s="59"/>
      <c r="H24" s="74"/>
      <c r="I24" s="58"/>
      <c r="J24" s="58"/>
      <c r="K24" s="79" t="s">
        <v>35</v>
      </c>
      <c r="L24" s="80"/>
      <c r="M24" s="67" t="s">
        <v>402</v>
      </c>
      <c r="N24" s="81">
        <v>5978723</v>
      </c>
      <c r="O24" s="82"/>
      <c r="P24" s="83"/>
    </row>
    <row r="25" spans="1:16" s="50" customFormat="1" ht="18" customHeight="1" x14ac:dyDescent="0.25">
      <c r="A25" s="51">
        <v>9</v>
      </c>
      <c r="B25" s="41">
        <v>5981990</v>
      </c>
      <c r="C25" s="42">
        <v>0</v>
      </c>
      <c r="D25" s="42">
        <v>0</v>
      </c>
      <c r="E25" s="43">
        <v>10</v>
      </c>
      <c r="F25" s="44" t="s">
        <v>36</v>
      </c>
      <c r="G25" s="59"/>
      <c r="H25" s="74"/>
      <c r="I25" s="58"/>
      <c r="J25" s="58"/>
      <c r="K25" s="66"/>
      <c r="L25" s="58"/>
      <c r="M25" s="58" t="s">
        <v>502</v>
      </c>
      <c r="N25" s="47"/>
      <c r="O25" s="48">
        <v>1</v>
      </c>
      <c r="P25" s="49" t="e">
        <f ca="1">jugador($F25)</f>
        <v>#NAME?</v>
      </c>
    </row>
    <row r="26" spans="1:16" s="50" customFormat="1" ht="18" customHeight="1" x14ac:dyDescent="0.25">
      <c r="A26" s="51"/>
      <c r="B26" s="52"/>
      <c r="C26" s="53"/>
      <c r="D26" s="53"/>
      <c r="E26" s="64"/>
      <c r="F26" s="55"/>
      <c r="G26" s="56" t="s">
        <v>328</v>
      </c>
      <c r="H26" s="57" t="e">
        <f ca="1">IF(G26=P25,B25,B27)</f>
        <v>#NAME?</v>
      </c>
      <c r="I26" s="58"/>
      <c r="J26" s="58"/>
      <c r="K26" s="66"/>
      <c r="L26" s="58"/>
      <c r="M26" s="59"/>
      <c r="N26" s="47"/>
      <c r="O26" s="60"/>
      <c r="P26" s="83"/>
    </row>
    <row r="27" spans="1:16" s="50" customFormat="1" ht="18" customHeight="1" x14ac:dyDescent="0.25">
      <c r="A27" s="51">
        <v>10</v>
      </c>
      <c r="B27" s="41" t="s">
        <v>28</v>
      </c>
      <c r="C27" s="42" t="s">
        <v>28</v>
      </c>
      <c r="D27" s="42" t="s">
        <v>28</v>
      </c>
      <c r="E27" s="43"/>
      <c r="F27" s="84" t="s">
        <v>29</v>
      </c>
      <c r="G27" s="62"/>
      <c r="H27" s="63"/>
      <c r="I27" s="58"/>
      <c r="J27" s="58"/>
      <c r="K27" s="66"/>
      <c r="L27" s="58"/>
      <c r="M27" s="59"/>
      <c r="N27" s="47"/>
      <c r="O27" s="48" t="s">
        <v>28</v>
      </c>
      <c r="P27" s="49" t="e">
        <f ca="1">jugador($F27)</f>
        <v>#NAME?</v>
      </c>
    </row>
    <row r="28" spans="1:16" s="50" customFormat="1" ht="18" customHeight="1" x14ac:dyDescent="0.25">
      <c r="A28" s="51"/>
      <c r="B28" s="52"/>
      <c r="C28" s="53"/>
      <c r="D28" s="53"/>
      <c r="E28" s="64"/>
      <c r="F28" s="65"/>
      <c r="G28" s="66"/>
      <c r="H28" s="63"/>
      <c r="I28" s="67" t="s">
        <v>328</v>
      </c>
      <c r="J28" s="68">
        <v>5933412</v>
      </c>
      <c r="K28" s="66"/>
      <c r="L28" s="58"/>
      <c r="M28" s="59"/>
      <c r="N28" s="47"/>
      <c r="O28" s="60"/>
      <c r="P28" s="83"/>
    </row>
    <row r="29" spans="1:16" s="50" customFormat="1" ht="18" customHeight="1" x14ac:dyDescent="0.25">
      <c r="A29" s="51">
        <v>11</v>
      </c>
      <c r="B29" s="41" t="s">
        <v>28</v>
      </c>
      <c r="C29" s="42" t="s">
        <v>28</v>
      </c>
      <c r="D29" s="42" t="s">
        <v>28</v>
      </c>
      <c r="E29" s="43"/>
      <c r="F29" s="44" t="s">
        <v>29</v>
      </c>
      <c r="G29" s="69" t="s">
        <v>328</v>
      </c>
      <c r="H29" s="70"/>
      <c r="I29" s="62" t="s">
        <v>371</v>
      </c>
      <c r="J29" s="71"/>
      <c r="K29" s="66"/>
      <c r="L29" s="58"/>
      <c r="M29" s="59"/>
      <c r="N29" s="47"/>
      <c r="O29" s="48" t="s">
        <v>28</v>
      </c>
      <c r="P29" s="49" t="e">
        <f ca="1">jugador($F29)</f>
        <v>#NAME?</v>
      </c>
    </row>
    <row r="30" spans="1:16" s="50" customFormat="1" ht="18" customHeight="1" x14ac:dyDescent="0.25">
      <c r="A30" s="51"/>
      <c r="B30" s="52"/>
      <c r="C30" s="53"/>
      <c r="D30" s="53"/>
      <c r="E30" s="54"/>
      <c r="F30" s="55"/>
      <c r="G30" s="72" t="s">
        <v>37</v>
      </c>
      <c r="H30" s="73" t="e">
        <f ca="1">IF(G30=P29,B29,B31)</f>
        <v>#NAME?</v>
      </c>
      <c r="I30" s="66"/>
      <c r="J30" s="71"/>
      <c r="K30" s="66"/>
      <c r="L30" s="58"/>
      <c r="M30" s="59"/>
      <c r="N30" s="47"/>
      <c r="O30" s="60"/>
      <c r="P30" s="83"/>
    </row>
    <row r="31" spans="1:16" s="50" customFormat="1" ht="18" customHeight="1" x14ac:dyDescent="0.25">
      <c r="A31" s="40">
        <v>12</v>
      </c>
      <c r="B31" s="41">
        <v>5933412</v>
      </c>
      <c r="C31" s="42">
        <v>3644</v>
      </c>
      <c r="D31" s="42">
        <v>0</v>
      </c>
      <c r="E31" s="43">
        <v>4</v>
      </c>
      <c r="F31" s="61" t="s">
        <v>38</v>
      </c>
      <c r="G31" s="58"/>
      <c r="H31" s="63"/>
      <c r="I31" s="66"/>
      <c r="J31" s="71"/>
      <c r="K31" s="69">
        <v>0</v>
      </c>
      <c r="L31" s="77"/>
      <c r="M31" s="59"/>
      <c r="N31" s="47"/>
      <c r="O31" s="48">
        <v>11</v>
      </c>
      <c r="P31" s="49" t="e">
        <f ca="1">jugador($F31)</f>
        <v>#NAME?</v>
      </c>
    </row>
    <row r="32" spans="1:16" s="50" customFormat="1" ht="18" customHeight="1" x14ac:dyDescent="0.25">
      <c r="A32" s="51"/>
      <c r="B32" s="52"/>
      <c r="C32" s="53"/>
      <c r="D32" s="53"/>
      <c r="E32" s="54"/>
      <c r="F32" s="65"/>
      <c r="G32" s="59"/>
      <c r="H32" s="74"/>
      <c r="I32" s="66"/>
      <c r="J32" s="71"/>
      <c r="K32" s="72" t="s">
        <v>41</v>
      </c>
      <c r="L32" s="71">
        <v>5933412</v>
      </c>
      <c r="M32" s="58"/>
      <c r="N32" s="47"/>
      <c r="O32" s="60"/>
      <c r="P32" s="83"/>
    </row>
    <row r="33" spans="1:16" s="50" customFormat="1" ht="18" customHeight="1" x14ac:dyDescent="0.25">
      <c r="A33" s="51">
        <v>13</v>
      </c>
      <c r="B33" s="41">
        <v>5982998</v>
      </c>
      <c r="C33" s="42">
        <v>6256</v>
      </c>
      <c r="D33" s="42">
        <v>0</v>
      </c>
      <c r="E33" s="43">
        <v>8</v>
      </c>
      <c r="F33" s="44" t="s">
        <v>39</v>
      </c>
      <c r="G33" s="59"/>
      <c r="H33" s="74"/>
      <c r="I33" s="66"/>
      <c r="J33" s="71"/>
      <c r="K33" s="58" t="s">
        <v>423</v>
      </c>
      <c r="L33" s="58"/>
      <c r="M33" s="59"/>
      <c r="N33" s="47"/>
      <c r="O33" s="48">
        <v>1</v>
      </c>
      <c r="P33" s="49" t="e">
        <f ca="1">jugador($F33)</f>
        <v>#NAME?</v>
      </c>
    </row>
    <row r="34" spans="1:16" s="50" customFormat="1" ht="18" customHeight="1" x14ac:dyDescent="0.25">
      <c r="A34" s="51"/>
      <c r="B34" s="52"/>
      <c r="C34" s="53"/>
      <c r="D34" s="53"/>
      <c r="E34" s="64"/>
      <c r="F34" s="55"/>
      <c r="G34" s="56" t="s">
        <v>424</v>
      </c>
      <c r="H34" s="57" t="e">
        <f ca="1">IF(G34=P33,B33,B35)</f>
        <v>#NAME?</v>
      </c>
      <c r="I34" s="66"/>
      <c r="J34" s="71"/>
      <c r="K34" s="59"/>
      <c r="L34" s="59"/>
      <c r="M34" s="59"/>
      <c r="N34" s="47"/>
      <c r="O34" s="60"/>
      <c r="P34" s="83"/>
    </row>
    <row r="35" spans="1:16" s="50" customFormat="1" ht="18" customHeight="1" x14ac:dyDescent="0.25">
      <c r="A35" s="51">
        <v>14</v>
      </c>
      <c r="B35" s="41">
        <v>5978690</v>
      </c>
      <c r="C35" s="42">
        <v>0</v>
      </c>
      <c r="D35" s="42">
        <v>0</v>
      </c>
      <c r="E35" s="43">
        <v>7</v>
      </c>
      <c r="F35" s="61" t="s">
        <v>40</v>
      </c>
      <c r="G35" s="62" t="s">
        <v>425</v>
      </c>
      <c r="H35" s="75"/>
      <c r="I35" s="69">
        <v>0</v>
      </c>
      <c r="J35" s="71"/>
      <c r="K35" s="59"/>
      <c r="L35" s="59"/>
      <c r="M35" s="59"/>
      <c r="N35" s="47"/>
      <c r="O35" s="48">
        <v>4</v>
      </c>
      <c r="P35" s="49" t="e">
        <f ca="1">jugador($F35)</f>
        <v>#NAME?</v>
      </c>
    </row>
    <row r="36" spans="1:16" s="50" customFormat="1" ht="18" customHeight="1" x14ac:dyDescent="0.25">
      <c r="A36" s="51"/>
      <c r="B36" s="52"/>
      <c r="C36" s="53"/>
      <c r="D36" s="53"/>
      <c r="E36" s="64"/>
      <c r="F36" s="65"/>
      <c r="G36" s="66"/>
      <c r="H36" s="75"/>
      <c r="I36" s="72" t="s">
        <v>41</v>
      </c>
      <c r="J36" s="68">
        <v>5978690</v>
      </c>
      <c r="K36" s="58"/>
      <c r="L36" s="58"/>
      <c r="M36" s="59"/>
      <c r="N36" s="47"/>
      <c r="O36" s="60"/>
      <c r="P36" s="83"/>
    </row>
    <row r="37" spans="1:16" s="50" customFormat="1" ht="18" customHeight="1" x14ac:dyDescent="0.25">
      <c r="A37" s="51">
        <v>15</v>
      </c>
      <c r="B37" s="41" t="s">
        <v>28</v>
      </c>
      <c r="C37" s="42" t="s">
        <v>28</v>
      </c>
      <c r="D37" s="42" t="s">
        <v>28</v>
      </c>
      <c r="E37" s="43"/>
      <c r="F37" s="44" t="s">
        <v>29</v>
      </c>
      <c r="G37" s="69">
        <v>0</v>
      </c>
      <c r="H37" s="77"/>
      <c r="I37" s="58" t="s">
        <v>468</v>
      </c>
      <c r="J37" s="58"/>
      <c r="K37" s="58"/>
      <c r="L37" s="58"/>
      <c r="M37" s="59"/>
      <c r="N37" s="47"/>
      <c r="O37" s="48" t="s">
        <v>28</v>
      </c>
      <c r="P37" s="49" t="e">
        <f ca="1">jugador($F37)</f>
        <v>#NAME?</v>
      </c>
    </row>
    <row r="38" spans="1:16" s="50" customFormat="1" ht="18" customHeight="1" x14ac:dyDescent="0.25">
      <c r="A38" s="51"/>
      <c r="B38" s="52"/>
      <c r="C38" s="53"/>
      <c r="D38" s="53"/>
      <c r="E38" s="54"/>
      <c r="F38" s="55"/>
      <c r="G38" s="72" t="s">
        <v>41</v>
      </c>
      <c r="H38" s="78" t="e">
        <f ca="1">IF(G38=P37,B37,B39)</f>
        <v>#NAME?</v>
      </c>
      <c r="I38" s="58"/>
      <c r="J38" s="58"/>
      <c r="K38" s="58"/>
      <c r="L38" s="58"/>
      <c r="M38" s="59"/>
      <c r="N38" s="47"/>
      <c r="O38" s="60"/>
      <c r="P38" s="83"/>
    </row>
    <row r="39" spans="1:16" s="50" customFormat="1" ht="18" customHeight="1" x14ac:dyDescent="0.25">
      <c r="A39" s="40">
        <v>16</v>
      </c>
      <c r="B39" s="41">
        <v>5968295</v>
      </c>
      <c r="C39" s="42">
        <v>2224</v>
      </c>
      <c r="D39" s="42">
        <v>0</v>
      </c>
      <c r="E39" s="43">
        <v>2</v>
      </c>
      <c r="F39" s="61" t="s">
        <v>42</v>
      </c>
      <c r="G39" s="85"/>
      <c r="H39" s="85"/>
      <c r="I39" s="85"/>
      <c r="J39" s="85"/>
      <c r="K39" s="85"/>
      <c r="L39" s="85"/>
      <c r="M39" s="54"/>
      <c r="N39" s="47"/>
      <c r="O39" s="48">
        <v>34</v>
      </c>
      <c r="P39" s="49" t="e">
        <f ca="1">jugador($F39)</f>
        <v>#NAME?</v>
      </c>
    </row>
    <row r="40" spans="1:16" ht="15.75" thickBot="1" x14ac:dyDescent="0.3">
      <c r="A40" s="234" t="s">
        <v>43</v>
      </c>
      <c r="B40" s="234"/>
      <c r="C40" s="86"/>
      <c r="D40" s="86"/>
      <c r="E40" s="86"/>
      <c r="F40" s="86"/>
      <c r="G40" s="87"/>
      <c r="H40" s="87"/>
      <c r="I40" s="87"/>
      <c r="J40" s="87"/>
      <c r="K40" s="87"/>
      <c r="L40" s="87"/>
      <c r="M40" s="87"/>
      <c r="O40" s="50"/>
      <c r="P40" s="89"/>
    </row>
    <row r="41" spans="1:16" s="95" customFormat="1" ht="9" customHeight="1" x14ac:dyDescent="0.2">
      <c r="A41" s="215" t="s">
        <v>44</v>
      </c>
      <c r="B41" s="216"/>
      <c r="C41" s="216"/>
      <c r="D41" s="217"/>
      <c r="E41" s="91" t="s">
        <v>45</v>
      </c>
      <c r="F41" s="92" t="s">
        <v>46</v>
      </c>
      <c r="G41" s="235" t="s">
        <v>47</v>
      </c>
      <c r="H41" s="236"/>
      <c r="I41" s="237"/>
      <c r="J41" s="93"/>
      <c r="K41" s="236" t="s">
        <v>48</v>
      </c>
      <c r="L41" s="236"/>
      <c r="M41" s="238"/>
      <c r="N41" s="94"/>
    </row>
    <row r="42" spans="1:16" s="95" customFormat="1" ht="9" customHeight="1" thickBot="1" x14ac:dyDescent="0.25">
      <c r="A42" s="239">
        <v>42951</v>
      </c>
      <c r="B42" s="240"/>
      <c r="C42" s="240"/>
      <c r="D42" s="241"/>
      <c r="E42" s="96">
        <v>1</v>
      </c>
      <c r="F42" s="97" t="s">
        <v>26</v>
      </c>
      <c r="G42" s="218"/>
      <c r="H42" s="219"/>
      <c r="I42" s="220"/>
      <c r="J42" s="98"/>
      <c r="K42" s="219"/>
      <c r="L42" s="219"/>
      <c r="M42" s="221"/>
      <c r="N42" s="94"/>
    </row>
    <row r="43" spans="1:16" s="95" customFormat="1" ht="9" customHeight="1" x14ac:dyDescent="0.2">
      <c r="A43" s="228" t="s">
        <v>49</v>
      </c>
      <c r="B43" s="229"/>
      <c r="C43" s="229"/>
      <c r="D43" s="230"/>
      <c r="E43" s="99">
        <v>2</v>
      </c>
      <c r="F43" s="100" t="s">
        <v>42</v>
      </c>
      <c r="G43" s="218"/>
      <c r="H43" s="219"/>
      <c r="I43" s="220"/>
      <c r="J43" s="98"/>
      <c r="K43" s="219"/>
      <c r="L43" s="219"/>
      <c r="M43" s="221"/>
      <c r="N43" s="94"/>
    </row>
    <row r="44" spans="1:16" s="95" customFormat="1" ht="9" customHeight="1" thickBot="1" x14ac:dyDescent="0.25">
      <c r="A44" s="231" t="s">
        <v>136</v>
      </c>
      <c r="B44" s="232"/>
      <c r="C44" s="232"/>
      <c r="D44" s="233"/>
      <c r="E44" s="99">
        <v>3</v>
      </c>
      <c r="F44" s="100" t="s">
        <v>32</v>
      </c>
      <c r="G44" s="218"/>
      <c r="H44" s="219"/>
      <c r="I44" s="220"/>
      <c r="J44" s="98"/>
      <c r="K44" s="219"/>
      <c r="L44" s="219"/>
      <c r="M44" s="221"/>
      <c r="N44" s="94"/>
    </row>
    <row r="45" spans="1:16" s="95" customFormat="1" ht="9" customHeight="1" x14ac:dyDescent="0.2">
      <c r="A45" s="215" t="s">
        <v>50</v>
      </c>
      <c r="B45" s="216"/>
      <c r="C45" s="216"/>
      <c r="D45" s="217"/>
      <c r="E45" s="99">
        <v>4</v>
      </c>
      <c r="F45" s="100" t="s">
        <v>38</v>
      </c>
      <c r="G45" s="218"/>
      <c r="H45" s="219"/>
      <c r="I45" s="220"/>
      <c r="J45" s="98"/>
      <c r="K45" s="219"/>
      <c r="L45" s="219"/>
      <c r="M45" s="221"/>
      <c r="N45" s="94"/>
    </row>
    <row r="46" spans="1:16" s="95" customFormat="1" ht="9" customHeight="1" thickBot="1" x14ac:dyDescent="0.25">
      <c r="A46" s="225"/>
      <c r="B46" s="226"/>
      <c r="C46" s="226"/>
      <c r="D46" s="227"/>
      <c r="E46" s="101"/>
      <c r="F46" s="102"/>
      <c r="G46" s="218"/>
      <c r="H46" s="219"/>
      <c r="I46" s="220"/>
      <c r="J46" s="98"/>
      <c r="K46" s="219"/>
      <c r="L46" s="219"/>
      <c r="M46" s="221"/>
      <c r="N46" s="94"/>
    </row>
    <row r="47" spans="1:16" s="95" customFormat="1" ht="9" customHeight="1" x14ac:dyDescent="0.2">
      <c r="A47" s="215" t="s">
        <v>51</v>
      </c>
      <c r="B47" s="216"/>
      <c r="C47" s="216"/>
      <c r="D47" s="217"/>
      <c r="E47" s="101"/>
      <c r="F47" s="102"/>
      <c r="G47" s="218"/>
      <c r="H47" s="219"/>
      <c r="I47" s="220"/>
      <c r="J47" s="98"/>
      <c r="K47" s="219"/>
      <c r="L47" s="219"/>
      <c r="M47" s="221"/>
      <c r="N47" s="94"/>
    </row>
    <row r="48" spans="1:16" s="95" customFormat="1" ht="9" customHeight="1" x14ac:dyDescent="0.2">
      <c r="A48" s="222" t="s">
        <v>16</v>
      </c>
      <c r="B48" s="223"/>
      <c r="C48" s="223"/>
      <c r="D48" s="224"/>
      <c r="E48" s="101"/>
      <c r="F48" s="102"/>
      <c r="G48" s="218"/>
      <c r="H48" s="219"/>
      <c r="I48" s="220"/>
      <c r="J48" s="98"/>
      <c r="K48" s="219"/>
      <c r="L48" s="219"/>
      <c r="M48" s="221"/>
      <c r="N48" s="94"/>
    </row>
    <row r="49" spans="1:14" s="95" customFormat="1" ht="9" customHeight="1" thickBot="1" x14ac:dyDescent="0.25">
      <c r="A49" s="206">
        <v>5838315</v>
      </c>
      <c r="B49" s="207"/>
      <c r="C49" s="207"/>
      <c r="D49" s="208"/>
      <c r="E49" s="103"/>
      <c r="F49" s="104"/>
      <c r="G49" s="209"/>
      <c r="H49" s="210"/>
      <c r="I49" s="211"/>
      <c r="J49" s="105"/>
      <c r="K49" s="210"/>
      <c r="L49" s="210"/>
      <c r="M49" s="212"/>
      <c r="N49" s="94"/>
    </row>
    <row r="50" spans="1:14" s="95" customFormat="1" ht="12.75" x14ac:dyDescent="0.2">
      <c r="B50" s="106" t="s">
        <v>52</v>
      </c>
      <c r="F50" s="107"/>
      <c r="G50" s="107"/>
      <c r="H50" s="107"/>
      <c r="I50" s="108"/>
      <c r="J50" s="108"/>
      <c r="K50" s="213" t="s">
        <v>53</v>
      </c>
      <c r="L50" s="213"/>
      <c r="M50" s="213"/>
      <c r="N50" s="94"/>
    </row>
    <row r="51" spans="1:14" s="95" customFormat="1" ht="12.75" x14ac:dyDescent="0.2">
      <c r="F51" s="109" t="s">
        <v>54</v>
      </c>
      <c r="G51" s="214" t="s">
        <v>55</v>
      </c>
      <c r="H51" s="214"/>
      <c r="I51" s="214"/>
      <c r="J51" s="110"/>
      <c r="K51" s="107"/>
      <c r="L51" s="107"/>
      <c r="M51" s="108"/>
      <c r="N51" s="94"/>
    </row>
  </sheetData>
  <mergeCells count="36">
    <mergeCell ref="A6:E6"/>
    <mergeCell ref="A1:M1"/>
    <mergeCell ref="A2:M2"/>
    <mergeCell ref="A3:E3"/>
    <mergeCell ref="A4:E4"/>
    <mergeCell ref="A5:E5"/>
    <mergeCell ref="A40:B40"/>
    <mergeCell ref="A41:D41"/>
    <mergeCell ref="G41:I41"/>
    <mergeCell ref="K41:M41"/>
    <mergeCell ref="A42:D42"/>
    <mergeCell ref="G42:I42"/>
    <mergeCell ref="K42:M42"/>
    <mergeCell ref="A43:D43"/>
    <mergeCell ref="G43:I43"/>
    <mergeCell ref="K43:M43"/>
    <mergeCell ref="A44:D44"/>
    <mergeCell ref="G44:I44"/>
    <mergeCell ref="K44:M44"/>
    <mergeCell ref="A45:D45"/>
    <mergeCell ref="G45:I45"/>
    <mergeCell ref="K45:M45"/>
    <mergeCell ref="A46:D46"/>
    <mergeCell ref="G46:I46"/>
    <mergeCell ref="K46:M46"/>
    <mergeCell ref="A47:D47"/>
    <mergeCell ref="G47:I47"/>
    <mergeCell ref="K47:M47"/>
    <mergeCell ref="A48:D48"/>
    <mergeCell ref="G48:I48"/>
    <mergeCell ref="K48:M48"/>
    <mergeCell ref="A49:D49"/>
    <mergeCell ref="G49:I49"/>
    <mergeCell ref="K49:M49"/>
    <mergeCell ref="K50:M50"/>
    <mergeCell ref="G51:I51"/>
  </mergeCells>
  <conditionalFormatting sqref="B9:D39 F9:F39">
    <cfRule type="expression" dxfId="60" priority="1" stopIfTrue="1">
      <formula>AND($E9&lt;=$M$9,$O9&gt;0,$E9&gt;0,$D9&lt;&gt;"LL",$D9&lt;&gt;"Alt")</formula>
    </cfRule>
  </conditionalFormatting>
  <conditionalFormatting sqref="E9 E13 E15 E19 E21 E23 E25 E27 E29 E31 E33 E35 E37 E39 E11 E17">
    <cfRule type="expression" dxfId="59" priority="2" stopIfTrue="1">
      <formula>AND($E9&lt;=$M$9,$E9&gt;0,$O9&gt;0,$D9&lt;&gt;"LL",$D9&lt;&gt;"Alt")</formula>
    </cfRule>
  </conditionalFormatting>
  <dataValidations count="1">
    <dataValidation type="list" allowBlank="1" showInputMessage="1" showErrorMessage="1" sqref="G26 G22">
      <formula1>$P21:$P23</formula1>
    </dataValidation>
  </dataValidations>
  <pageMargins left="0.25" right="0.25" top="0.75" bottom="0.75" header="0.3" footer="0.3"/>
  <pageSetup paperSize="9" scale="95" orientation="portrait" verticalDpi="0"/>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1"/>
  <sheetViews>
    <sheetView workbookViewId="0">
      <selection activeCell="Q27" sqref="Q27"/>
    </sheetView>
  </sheetViews>
  <sheetFormatPr baseColWidth="10" defaultColWidth="9.140625" defaultRowHeight="15" x14ac:dyDescent="0.25"/>
  <cols>
    <col min="1" max="1" width="2.7109375" style="90" bestFit="1" customWidth="1"/>
    <col min="2" max="2" width="7.42578125" style="90" bestFit="1" customWidth="1"/>
    <col min="3" max="3" width="5.28515625" style="90" customWidth="1"/>
    <col min="4" max="4" width="4" style="90" customWidth="1"/>
    <col min="5" max="5" width="2.85546875" style="90" customWidth="1"/>
    <col min="6" max="6" width="22.85546875" style="90" customWidth="1"/>
    <col min="7" max="7" width="13.7109375" style="111" customWidth="1"/>
    <col min="8" max="8" width="16.85546875" style="111" hidden="1" customWidth="1"/>
    <col min="9" max="9" width="13.7109375" style="111" customWidth="1"/>
    <col min="10" max="10" width="14.7109375" style="111" hidden="1" customWidth="1"/>
    <col min="11" max="11" width="13.7109375" style="111" customWidth="1"/>
    <col min="12" max="12" width="14.85546875" style="111" hidden="1" customWidth="1"/>
    <col min="13" max="13" width="13.7109375" style="111" customWidth="1"/>
    <col min="14" max="14" width="6.42578125" style="88" hidden="1" customWidth="1"/>
    <col min="15" max="15" width="9.42578125" style="90" hidden="1" customWidth="1"/>
    <col min="16" max="16" width="19.42578125" style="90" hidden="1" customWidth="1"/>
    <col min="17" max="16384" width="9.140625" style="90"/>
  </cols>
  <sheetData>
    <row r="1" spans="1:16" s="2" customFormat="1" ht="25.5" x14ac:dyDescent="0.25">
      <c r="A1" s="243" t="s">
        <v>0</v>
      </c>
      <c r="B1" s="243"/>
      <c r="C1" s="243"/>
      <c r="D1" s="243"/>
      <c r="E1" s="243"/>
      <c r="F1" s="243"/>
      <c r="G1" s="243"/>
      <c r="H1" s="243"/>
      <c r="I1" s="243"/>
      <c r="J1" s="243"/>
      <c r="K1" s="243"/>
      <c r="L1" s="243"/>
      <c r="M1" s="243"/>
      <c r="N1" s="1"/>
    </row>
    <row r="2" spans="1:16" s="4" customFormat="1" ht="12.75" x14ac:dyDescent="0.2">
      <c r="A2" s="244" t="s">
        <v>1</v>
      </c>
      <c r="B2" s="244"/>
      <c r="C2" s="244"/>
      <c r="D2" s="244"/>
      <c r="E2" s="244"/>
      <c r="F2" s="244"/>
      <c r="G2" s="244"/>
      <c r="H2" s="244"/>
      <c r="I2" s="244"/>
      <c r="J2" s="244"/>
      <c r="K2" s="244"/>
      <c r="L2" s="244"/>
      <c r="M2" s="244"/>
      <c r="N2" s="3"/>
    </row>
    <row r="3" spans="1:16" s="10" customFormat="1" ht="9" customHeight="1" x14ac:dyDescent="0.25">
      <c r="A3" s="245" t="s">
        <v>2</v>
      </c>
      <c r="B3" s="245"/>
      <c r="C3" s="245"/>
      <c r="D3" s="245"/>
      <c r="E3" s="245"/>
      <c r="F3" s="5" t="s">
        <v>3</v>
      </c>
      <c r="G3" s="5" t="s">
        <v>4</v>
      </c>
      <c r="H3" s="5"/>
      <c r="I3" s="6"/>
      <c r="J3" s="6"/>
      <c r="K3" s="5" t="s">
        <v>5</v>
      </c>
      <c r="L3" s="7"/>
      <c r="M3" s="8"/>
      <c r="N3" s="9"/>
    </row>
    <row r="4" spans="1:16" s="17" customFormat="1" ht="11.25" x14ac:dyDescent="0.25">
      <c r="A4" s="246">
        <v>42961</v>
      </c>
      <c r="B4" s="246"/>
      <c r="C4" s="246"/>
      <c r="D4" s="246"/>
      <c r="E4" s="246"/>
      <c r="F4" s="11" t="s">
        <v>6</v>
      </c>
      <c r="G4" s="12" t="s">
        <v>7</v>
      </c>
      <c r="H4" s="12"/>
      <c r="I4" s="13"/>
      <c r="J4" s="13"/>
      <c r="K4" s="11" t="s">
        <v>8</v>
      </c>
      <c r="L4" s="14"/>
      <c r="M4" s="15"/>
      <c r="N4" s="16"/>
      <c r="P4" s="18" t="str">
        <f>Habil</f>
        <v>Si</v>
      </c>
    </row>
    <row r="5" spans="1:16" s="10" customFormat="1" ht="9" x14ac:dyDescent="0.25">
      <c r="A5" s="245" t="s">
        <v>9</v>
      </c>
      <c r="B5" s="245"/>
      <c r="C5" s="245"/>
      <c r="D5" s="245"/>
      <c r="E5" s="245"/>
      <c r="F5" s="19" t="s">
        <v>10</v>
      </c>
      <c r="G5" s="6" t="s">
        <v>11</v>
      </c>
      <c r="H5" s="6"/>
      <c r="I5" s="6"/>
      <c r="J5" s="6"/>
      <c r="K5" s="20" t="s">
        <v>12</v>
      </c>
      <c r="L5" s="21"/>
      <c r="M5" s="8"/>
      <c r="N5" s="9"/>
      <c r="P5" s="22"/>
    </row>
    <row r="6" spans="1:16" s="17" customFormat="1" ht="12" thickBot="1" x14ac:dyDescent="0.3">
      <c r="A6" s="242" t="s">
        <v>13</v>
      </c>
      <c r="B6" s="242"/>
      <c r="C6" s="242"/>
      <c r="D6" s="242"/>
      <c r="E6" s="242"/>
      <c r="F6" s="23" t="s">
        <v>264</v>
      </c>
      <c r="G6" s="23" t="s">
        <v>15</v>
      </c>
      <c r="H6" s="23"/>
      <c r="I6" s="24"/>
      <c r="J6" s="24"/>
      <c r="K6" s="25" t="s">
        <v>16</v>
      </c>
      <c r="L6" s="26"/>
      <c r="M6" s="15"/>
      <c r="N6" s="16"/>
      <c r="P6" s="18" t="s">
        <v>17</v>
      </c>
    </row>
    <row r="7" spans="1:16" s="33" customFormat="1" ht="9" x14ac:dyDescent="0.25">
      <c r="A7" s="27"/>
      <c r="B7" s="28" t="s">
        <v>18</v>
      </c>
      <c r="C7" s="29" t="s">
        <v>19</v>
      </c>
      <c r="D7" s="29" t="s">
        <v>20</v>
      </c>
      <c r="E7" s="28" t="s">
        <v>21</v>
      </c>
      <c r="F7" s="29" t="s">
        <v>22</v>
      </c>
      <c r="G7" s="29" t="s">
        <v>23</v>
      </c>
      <c r="H7" s="29"/>
      <c r="I7" s="29" t="s">
        <v>24</v>
      </c>
      <c r="J7" s="29"/>
      <c r="K7" s="29" t="s">
        <v>25</v>
      </c>
      <c r="L7" s="30"/>
      <c r="M7" s="31"/>
      <c r="N7" s="32"/>
      <c r="P7" s="34"/>
    </row>
    <row r="8" spans="1:16" s="33" customFormat="1" ht="7.5" customHeight="1" x14ac:dyDescent="0.25">
      <c r="A8" s="35"/>
      <c r="B8" s="36"/>
      <c r="C8" s="37"/>
      <c r="D8" s="37"/>
      <c r="E8" s="38"/>
      <c r="F8" s="39"/>
      <c r="G8" s="37"/>
      <c r="H8" s="37"/>
      <c r="I8" s="37"/>
      <c r="J8" s="37"/>
      <c r="K8" s="37"/>
      <c r="L8" s="37"/>
      <c r="M8" s="37"/>
      <c r="N8" s="32"/>
      <c r="P8" s="34"/>
    </row>
    <row r="9" spans="1:16" s="50" customFormat="1" ht="18" customHeight="1" x14ac:dyDescent="0.2">
      <c r="A9" s="40">
        <v>1</v>
      </c>
      <c r="B9" s="41">
        <v>5894466</v>
      </c>
      <c r="C9" s="42">
        <v>371</v>
      </c>
      <c r="D9" s="42">
        <v>0</v>
      </c>
      <c r="E9" s="43">
        <v>1</v>
      </c>
      <c r="F9" s="44" t="s">
        <v>265</v>
      </c>
      <c r="G9" s="45"/>
      <c r="H9" s="45"/>
      <c r="I9" s="45"/>
      <c r="J9" s="45"/>
      <c r="K9" s="45"/>
      <c r="L9" s="45"/>
      <c r="M9" s="46">
        <v>4</v>
      </c>
      <c r="N9" s="47"/>
      <c r="O9" s="48">
        <v>483</v>
      </c>
      <c r="P9" s="49" t="e">
        <f ca="1">jugador($F9)</f>
        <v>#NAME?</v>
      </c>
    </row>
    <row r="10" spans="1:16" s="50" customFormat="1" ht="18" customHeight="1" x14ac:dyDescent="0.25">
      <c r="A10" s="51"/>
      <c r="B10" s="52"/>
      <c r="C10" s="53"/>
      <c r="D10" s="53"/>
      <c r="E10" s="54"/>
      <c r="F10" s="55"/>
      <c r="G10" s="56" t="s">
        <v>266</v>
      </c>
      <c r="H10" s="57" t="e">
        <f ca="1">IF(G10=P9,B9,B11)</f>
        <v>#NAME?</v>
      </c>
      <c r="I10" s="58"/>
      <c r="J10" s="58"/>
      <c r="K10" s="59"/>
      <c r="L10" s="59"/>
      <c r="M10" s="59"/>
      <c r="N10" s="47"/>
      <c r="O10" s="60"/>
      <c r="P10" s="49"/>
    </row>
    <row r="11" spans="1:16" s="50" customFormat="1" ht="18" customHeight="1" x14ac:dyDescent="0.25">
      <c r="A11" s="51">
        <v>2</v>
      </c>
      <c r="B11" s="41" t="s">
        <v>28</v>
      </c>
      <c r="C11" s="42" t="s">
        <v>28</v>
      </c>
      <c r="D11" s="42" t="s">
        <v>28</v>
      </c>
      <c r="E11" s="43"/>
      <c r="F11" s="61" t="s">
        <v>29</v>
      </c>
      <c r="G11" s="62"/>
      <c r="H11" s="63"/>
      <c r="I11" s="58"/>
      <c r="J11" s="58"/>
      <c r="K11" s="59"/>
      <c r="L11" s="59"/>
      <c r="M11" s="59"/>
      <c r="N11" s="47"/>
      <c r="O11" s="48" t="s">
        <v>28</v>
      </c>
      <c r="P11" s="49" t="e">
        <f ca="1">jugador($F11)</f>
        <v>#NAME?</v>
      </c>
    </row>
    <row r="12" spans="1:16" s="50" customFormat="1" ht="18" customHeight="1" x14ac:dyDescent="0.25">
      <c r="A12" s="51"/>
      <c r="B12" s="52"/>
      <c r="C12" s="53"/>
      <c r="D12" s="53"/>
      <c r="E12" s="64"/>
      <c r="F12" s="65"/>
      <c r="G12" s="66"/>
      <c r="H12" s="63"/>
      <c r="I12" s="67" t="s">
        <v>266</v>
      </c>
      <c r="J12" s="68">
        <v>16401581</v>
      </c>
      <c r="K12" s="58"/>
      <c r="L12" s="58"/>
      <c r="M12" s="59"/>
      <c r="N12" s="47"/>
      <c r="O12" s="60"/>
      <c r="P12" s="49"/>
    </row>
    <row r="13" spans="1:16" s="50" customFormat="1" ht="18" customHeight="1" x14ac:dyDescent="0.25">
      <c r="A13" s="51">
        <v>3</v>
      </c>
      <c r="B13" s="41">
        <v>5989019</v>
      </c>
      <c r="C13" s="42">
        <v>0</v>
      </c>
      <c r="D13" s="42">
        <v>0</v>
      </c>
      <c r="E13" s="43">
        <v>11</v>
      </c>
      <c r="F13" s="44" t="s">
        <v>192</v>
      </c>
      <c r="G13" s="69" t="s">
        <v>266</v>
      </c>
      <c r="H13" s="70"/>
      <c r="I13" s="62" t="s">
        <v>439</v>
      </c>
      <c r="J13" s="71"/>
      <c r="K13" s="58"/>
      <c r="L13" s="58"/>
      <c r="M13" s="59"/>
      <c r="N13" s="47"/>
      <c r="O13" s="48">
        <v>30</v>
      </c>
      <c r="P13" s="49" t="e">
        <f ca="1">jugador($F13)</f>
        <v>#NAME?</v>
      </c>
    </row>
    <row r="14" spans="1:16" s="50" customFormat="1" ht="18" customHeight="1" x14ac:dyDescent="0.25">
      <c r="A14" s="51"/>
      <c r="B14" s="52"/>
      <c r="C14" s="53"/>
      <c r="D14" s="53"/>
      <c r="E14" s="64"/>
      <c r="F14" s="55"/>
      <c r="G14" s="72" t="s">
        <v>385</v>
      </c>
      <c r="H14" s="73" t="e">
        <f ca="1">IF(G14=P13,B13,B15)</f>
        <v>#NAME?</v>
      </c>
      <c r="I14" s="66"/>
      <c r="J14" s="71"/>
      <c r="K14" s="58"/>
      <c r="L14" s="58"/>
      <c r="M14" s="59"/>
      <c r="N14" s="47"/>
      <c r="O14" s="60"/>
      <c r="P14" s="49"/>
    </row>
    <row r="15" spans="1:16" s="50" customFormat="1" ht="18" customHeight="1" x14ac:dyDescent="0.25">
      <c r="A15" s="51">
        <v>4</v>
      </c>
      <c r="B15" s="41">
        <v>16401581</v>
      </c>
      <c r="C15" s="42">
        <v>0</v>
      </c>
      <c r="D15" s="42">
        <v>0</v>
      </c>
      <c r="E15" s="43">
        <v>13</v>
      </c>
      <c r="F15" s="61" t="s">
        <v>202</v>
      </c>
      <c r="G15" s="58" t="s">
        <v>386</v>
      </c>
      <c r="H15" s="63"/>
      <c r="I15" s="66"/>
      <c r="J15" s="71"/>
      <c r="K15" s="58"/>
      <c r="L15" s="58"/>
      <c r="M15" s="59"/>
      <c r="N15" s="47"/>
      <c r="O15" s="48">
        <v>0</v>
      </c>
      <c r="P15" s="49" t="e">
        <f ca="1">jugador($F15)</f>
        <v>#NAME?</v>
      </c>
    </row>
    <row r="16" spans="1:16" s="50" customFormat="1" ht="18" customHeight="1" x14ac:dyDescent="0.25">
      <c r="A16" s="51"/>
      <c r="B16" s="52"/>
      <c r="C16" s="53"/>
      <c r="D16" s="53"/>
      <c r="E16" s="54"/>
      <c r="F16" s="65"/>
      <c r="G16" s="59"/>
      <c r="H16" s="74"/>
      <c r="I16" s="66"/>
      <c r="J16" s="71"/>
      <c r="K16" s="67" t="s">
        <v>311</v>
      </c>
      <c r="L16" s="71">
        <v>16401581</v>
      </c>
      <c r="M16" s="58"/>
      <c r="N16" s="47"/>
      <c r="O16" s="60"/>
      <c r="P16" s="49"/>
    </row>
    <row r="17" spans="1:16" s="50" customFormat="1" ht="18" customHeight="1" x14ac:dyDescent="0.25">
      <c r="A17" s="40">
        <v>5</v>
      </c>
      <c r="B17" s="41">
        <v>13068045</v>
      </c>
      <c r="C17" s="42">
        <v>0</v>
      </c>
      <c r="D17" s="42">
        <v>0</v>
      </c>
      <c r="E17" s="43">
        <v>3</v>
      </c>
      <c r="F17" s="44" t="s">
        <v>267</v>
      </c>
      <c r="G17" s="59"/>
      <c r="H17" s="74"/>
      <c r="I17" s="66"/>
      <c r="J17" s="71"/>
      <c r="K17" s="62" t="s">
        <v>494</v>
      </c>
      <c r="L17" s="58"/>
      <c r="M17" s="59"/>
      <c r="N17" s="47"/>
      <c r="O17" s="48">
        <v>418</v>
      </c>
      <c r="P17" s="49" t="e">
        <f ca="1">jugador($F17)</f>
        <v>#NAME?</v>
      </c>
    </row>
    <row r="18" spans="1:16" s="50" customFormat="1" ht="18" customHeight="1" x14ac:dyDescent="0.25">
      <c r="A18" s="51"/>
      <c r="B18" s="52"/>
      <c r="C18" s="53"/>
      <c r="D18" s="53"/>
      <c r="E18" s="54"/>
      <c r="F18" s="55"/>
      <c r="G18" s="56" t="s">
        <v>311</v>
      </c>
      <c r="H18" s="57" t="e">
        <f ca="1">IF(G18=P17,B17,B19)</f>
        <v>#NAME?</v>
      </c>
      <c r="I18" s="66"/>
      <c r="J18" s="71"/>
      <c r="K18" s="66"/>
      <c r="L18" s="58"/>
      <c r="M18" s="59"/>
      <c r="N18" s="47"/>
      <c r="O18" s="60"/>
      <c r="P18" s="49"/>
    </row>
    <row r="19" spans="1:16" s="50" customFormat="1" ht="18" customHeight="1" x14ac:dyDescent="0.25">
      <c r="A19" s="51">
        <v>6</v>
      </c>
      <c r="B19" s="41">
        <v>16401630</v>
      </c>
      <c r="C19" s="42">
        <v>0</v>
      </c>
      <c r="D19" s="42">
        <v>0</v>
      </c>
      <c r="E19" s="43">
        <v>15</v>
      </c>
      <c r="F19" s="61" t="s">
        <v>198</v>
      </c>
      <c r="G19" s="62" t="s">
        <v>387</v>
      </c>
      <c r="H19" s="75"/>
      <c r="I19" s="69">
        <v>0</v>
      </c>
      <c r="J19" s="71"/>
      <c r="K19" s="66"/>
      <c r="L19" s="58"/>
      <c r="M19" s="59"/>
      <c r="N19" s="47"/>
      <c r="O19" s="48">
        <v>0</v>
      </c>
      <c r="P19" s="49" t="e">
        <f ca="1">jugador($F19)</f>
        <v>#NAME?</v>
      </c>
    </row>
    <row r="20" spans="1:16" s="50" customFormat="1" ht="18" customHeight="1" x14ac:dyDescent="0.25">
      <c r="A20" s="51"/>
      <c r="B20" s="52"/>
      <c r="C20" s="53"/>
      <c r="D20" s="53"/>
      <c r="E20" s="64"/>
      <c r="F20" s="65"/>
      <c r="G20" s="66"/>
      <c r="H20" s="75"/>
      <c r="I20" s="72" t="s">
        <v>311</v>
      </c>
      <c r="J20" s="68">
        <v>16401630</v>
      </c>
      <c r="K20" s="66"/>
      <c r="L20" s="58"/>
      <c r="M20" s="59"/>
      <c r="N20" s="47"/>
      <c r="O20" s="60"/>
      <c r="P20" s="49"/>
    </row>
    <row r="21" spans="1:16" s="50" customFormat="1" ht="18" customHeight="1" x14ac:dyDescent="0.25">
      <c r="A21" s="51">
        <v>7</v>
      </c>
      <c r="B21" s="41">
        <v>5950044</v>
      </c>
      <c r="C21" s="42">
        <v>1203</v>
      </c>
      <c r="D21" s="42">
        <v>0</v>
      </c>
      <c r="E21" s="43">
        <v>7</v>
      </c>
      <c r="F21" s="44" t="s">
        <v>268</v>
      </c>
      <c r="G21" s="69">
        <v>0</v>
      </c>
      <c r="H21" s="77"/>
      <c r="I21" s="58" t="s">
        <v>464</v>
      </c>
      <c r="J21" s="58"/>
      <c r="K21" s="66"/>
      <c r="L21" s="58"/>
      <c r="M21" s="59"/>
      <c r="N21" s="47"/>
      <c r="O21" s="48">
        <v>101</v>
      </c>
      <c r="P21" s="49" t="e">
        <f ca="1">jugador($F21)</f>
        <v>#NAME?</v>
      </c>
    </row>
    <row r="22" spans="1:16" s="50" customFormat="1" ht="18" customHeight="1" x14ac:dyDescent="0.25">
      <c r="A22" s="51"/>
      <c r="B22" s="52"/>
      <c r="C22" s="53"/>
      <c r="D22" s="53"/>
      <c r="E22" s="64"/>
      <c r="F22" s="55"/>
      <c r="G22" s="72" t="s">
        <v>388</v>
      </c>
      <c r="H22" s="78" t="e">
        <f ca="1">IF(G22=P21,B21,B23)</f>
        <v>#NAME?</v>
      </c>
      <c r="I22" s="58"/>
      <c r="J22" s="58"/>
      <c r="K22" s="66"/>
      <c r="L22" s="58"/>
      <c r="M22" s="59"/>
      <c r="N22" s="47"/>
      <c r="O22" s="60"/>
      <c r="P22" s="49"/>
    </row>
    <row r="23" spans="1:16" s="50" customFormat="1" ht="18" customHeight="1" x14ac:dyDescent="0.25">
      <c r="A23" s="51">
        <v>8</v>
      </c>
      <c r="B23" s="41">
        <v>5892105</v>
      </c>
      <c r="C23" s="42">
        <v>2432</v>
      </c>
      <c r="D23" s="42">
        <v>0</v>
      </c>
      <c r="E23" s="43">
        <v>12</v>
      </c>
      <c r="F23" s="61" t="s">
        <v>269</v>
      </c>
      <c r="G23" s="58" t="s">
        <v>389</v>
      </c>
      <c r="H23" s="63"/>
      <c r="I23" s="58"/>
      <c r="J23" s="58"/>
      <c r="K23" s="66"/>
      <c r="L23" s="58"/>
      <c r="M23" s="59"/>
      <c r="N23" s="47"/>
      <c r="O23" s="48">
        <v>29</v>
      </c>
      <c r="P23" s="49" t="e">
        <f ca="1">jugador($F23)</f>
        <v>#NAME?</v>
      </c>
    </row>
    <row r="24" spans="1:16" s="50" customFormat="1" ht="18" customHeight="1" x14ac:dyDescent="0.25">
      <c r="A24" s="51"/>
      <c r="B24" s="52"/>
      <c r="C24" s="53"/>
      <c r="D24" s="53"/>
      <c r="E24" s="64"/>
      <c r="F24" s="65"/>
      <c r="G24" s="59"/>
      <c r="H24" s="74"/>
      <c r="I24" s="58"/>
      <c r="J24" s="58"/>
      <c r="K24" s="79" t="s">
        <v>35</v>
      </c>
      <c r="L24" s="80"/>
      <c r="M24" s="67" t="s">
        <v>314</v>
      </c>
      <c r="N24" s="81">
        <v>16401581</v>
      </c>
      <c r="O24" s="82"/>
      <c r="P24" s="83"/>
    </row>
    <row r="25" spans="1:16" s="50" customFormat="1" ht="18" customHeight="1" x14ac:dyDescent="0.25">
      <c r="A25" s="51">
        <v>9</v>
      </c>
      <c r="B25" s="41">
        <v>5920980</v>
      </c>
      <c r="C25" s="42">
        <v>757</v>
      </c>
      <c r="D25" s="42">
        <v>0</v>
      </c>
      <c r="E25" s="43">
        <v>5</v>
      </c>
      <c r="F25" s="44" t="s">
        <v>270</v>
      </c>
      <c r="G25" s="59"/>
      <c r="H25" s="74"/>
      <c r="I25" s="58"/>
      <c r="J25" s="58"/>
      <c r="K25" s="66"/>
      <c r="L25" s="58"/>
      <c r="M25" s="58" t="s">
        <v>503</v>
      </c>
      <c r="N25" s="47"/>
      <c r="O25" s="48">
        <v>185</v>
      </c>
      <c r="P25" s="49" t="e">
        <f ca="1">jugador($F25)</f>
        <v>#NAME?</v>
      </c>
    </row>
    <row r="26" spans="1:16" s="50" customFormat="1" ht="18" customHeight="1" x14ac:dyDescent="0.25">
      <c r="A26" s="51"/>
      <c r="B26" s="52"/>
      <c r="C26" s="53"/>
      <c r="D26" s="53"/>
      <c r="E26" s="64"/>
      <c r="F26" s="55"/>
      <c r="G26" s="56" t="s">
        <v>390</v>
      </c>
      <c r="H26" s="57" t="e">
        <f ca="1">IF(G26=P25,B25,B27)</f>
        <v>#NAME?</v>
      </c>
      <c r="I26" s="58"/>
      <c r="J26" s="58"/>
      <c r="K26" s="66"/>
      <c r="L26" s="58"/>
      <c r="M26" s="59"/>
      <c r="N26" s="47"/>
      <c r="O26" s="60"/>
      <c r="P26" s="83"/>
    </row>
    <row r="27" spans="1:16" s="50" customFormat="1" ht="18" customHeight="1" x14ac:dyDescent="0.25">
      <c r="A27" s="51">
        <v>10</v>
      </c>
      <c r="B27" s="41">
        <v>5931812</v>
      </c>
      <c r="C27" s="42">
        <v>773</v>
      </c>
      <c r="D27" s="42">
        <v>0</v>
      </c>
      <c r="E27" s="43">
        <v>6</v>
      </c>
      <c r="F27" s="61" t="s">
        <v>203</v>
      </c>
      <c r="G27" s="62" t="s">
        <v>391</v>
      </c>
      <c r="H27" s="63"/>
      <c r="I27" s="58"/>
      <c r="J27" s="58"/>
      <c r="K27" s="66"/>
      <c r="L27" s="58"/>
      <c r="M27" s="59"/>
      <c r="N27" s="47"/>
      <c r="O27" s="48">
        <v>181</v>
      </c>
      <c r="P27" s="49" t="e">
        <f ca="1">jugador($F27)</f>
        <v>#NAME?</v>
      </c>
    </row>
    <row r="28" spans="1:16" s="50" customFormat="1" ht="18" customHeight="1" x14ac:dyDescent="0.25">
      <c r="A28" s="51"/>
      <c r="B28" s="52"/>
      <c r="C28" s="53"/>
      <c r="D28" s="53"/>
      <c r="E28" s="64"/>
      <c r="F28" s="65"/>
      <c r="G28" s="66"/>
      <c r="H28" s="63"/>
      <c r="I28" s="67" t="s">
        <v>394</v>
      </c>
      <c r="J28" s="68">
        <v>5931812</v>
      </c>
      <c r="K28" s="66"/>
      <c r="L28" s="58"/>
      <c r="M28" s="59"/>
      <c r="N28" s="47"/>
      <c r="O28" s="60"/>
      <c r="P28" s="83"/>
    </row>
    <row r="29" spans="1:16" s="50" customFormat="1" ht="18" customHeight="1" x14ac:dyDescent="0.25">
      <c r="A29" s="51">
        <v>11</v>
      </c>
      <c r="B29" s="41">
        <v>5970018</v>
      </c>
      <c r="C29" s="42">
        <v>1322</v>
      </c>
      <c r="D29" s="42" t="s">
        <v>83</v>
      </c>
      <c r="E29" s="43">
        <v>9</v>
      </c>
      <c r="F29" s="44" t="s">
        <v>271</v>
      </c>
      <c r="G29" s="69">
        <v>0</v>
      </c>
      <c r="H29" s="70"/>
      <c r="I29" s="62" t="s">
        <v>466</v>
      </c>
      <c r="J29" s="71"/>
      <c r="K29" s="66"/>
      <c r="L29" s="58"/>
      <c r="M29" s="59"/>
      <c r="N29" s="47"/>
      <c r="O29" s="48">
        <v>86</v>
      </c>
      <c r="P29" s="49" t="e">
        <f ca="1">jugador($F29)</f>
        <v>#NAME?</v>
      </c>
    </row>
    <row r="30" spans="1:16" s="50" customFormat="1" ht="18" customHeight="1" x14ac:dyDescent="0.25">
      <c r="A30" s="51"/>
      <c r="B30" s="52"/>
      <c r="C30" s="53"/>
      <c r="D30" s="53"/>
      <c r="E30" s="54"/>
      <c r="F30" s="55"/>
      <c r="G30" s="72" t="s">
        <v>394</v>
      </c>
      <c r="H30" s="73" t="e">
        <f ca="1">IF(G30=P29,B29,B31)</f>
        <v>#NAME?</v>
      </c>
      <c r="I30" s="66"/>
      <c r="J30" s="71"/>
      <c r="K30" s="66"/>
      <c r="L30" s="58"/>
      <c r="M30" s="59"/>
      <c r="N30" s="47"/>
      <c r="O30" s="60"/>
      <c r="P30" s="83"/>
    </row>
    <row r="31" spans="1:16" s="50" customFormat="1" ht="18" customHeight="1" x14ac:dyDescent="0.25">
      <c r="A31" s="40">
        <v>12</v>
      </c>
      <c r="B31" s="41">
        <v>8243420</v>
      </c>
      <c r="C31" s="42">
        <v>549</v>
      </c>
      <c r="D31" s="42">
        <v>0</v>
      </c>
      <c r="E31" s="43">
        <v>4</v>
      </c>
      <c r="F31" s="61" t="s">
        <v>272</v>
      </c>
      <c r="G31" s="58" t="s">
        <v>395</v>
      </c>
      <c r="H31" s="63"/>
      <c r="I31" s="66"/>
      <c r="J31" s="71"/>
      <c r="K31" s="69">
        <v>0</v>
      </c>
      <c r="L31" s="77"/>
      <c r="M31" s="59"/>
      <c r="N31" s="47"/>
      <c r="O31" s="48">
        <v>269</v>
      </c>
      <c r="P31" s="49" t="e">
        <f ca="1">jugador($F31)</f>
        <v>#NAME?</v>
      </c>
    </row>
    <row r="32" spans="1:16" s="50" customFormat="1" ht="18" customHeight="1" x14ac:dyDescent="0.25">
      <c r="A32" s="51"/>
      <c r="B32" s="52"/>
      <c r="C32" s="53"/>
      <c r="D32" s="53"/>
      <c r="E32" s="54"/>
      <c r="F32" s="65"/>
      <c r="G32" s="59"/>
      <c r="H32" s="74"/>
      <c r="I32" s="66"/>
      <c r="J32" s="71"/>
      <c r="K32" s="72" t="s">
        <v>314</v>
      </c>
      <c r="L32" s="71">
        <v>5931812</v>
      </c>
      <c r="M32" s="58"/>
      <c r="N32" s="47"/>
      <c r="O32" s="60"/>
      <c r="P32" s="83"/>
    </row>
    <row r="33" spans="1:16" s="50" customFormat="1" ht="18" customHeight="1" x14ac:dyDescent="0.25">
      <c r="A33" s="51">
        <v>13</v>
      </c>
      <c r="B33" s="41">
        <v>5969144</v>
      </c>
      <c r="C33" s="42">
        <v>0</v>
      </c>
      <c r="D33" s="42">
        <v>0</v>
      </c>
      <c r="E33" s="43">
        <v>14</v>
      </c>
      <c r="F33" s="44" t="s">
        <v>273</v>
      </c>
      <c r="G33" s="59"/>
      <c r="H33" s="74"/>
      <c r="I33" s="66"/>
      <c r="J33" s="71"/>
      <c r="K33" s="58" t="s">
        <v>483</v>
      </c>
      <c r="L33" s="58"/>
      <c r="M33" s="59"/>
      <c r="N33" s="47"/>
      <c r="O33" s="48">
        <v>0</v>
      </c>
      <c r="P33" s="49" t="e">
        <f ca="1">jugador($F33)</f>
        <v>#NAME?</v>
      </c>
    </row>
    <row r="34" spans="1:16" s="50" customFormat="1" ht="18" customHeight="1" x14ac:dyDescent="0.25">
      <c r="A34" s="51"/>
      <c r="B34" s="52"/>
      <c r="C34" s="53"/>
      <c r="D34" s="53"/>
      <c r="E34" s="64"/>
      <c r="F34" s="55"/>
      <c r="G34" s="56" t="s">
        <v>392</v>
      </c>
      <c r="H34" s="57" t="e">
        <f ca="1">IF(G34=P33,B33,B35)</f>
        <v>#NAME?</v>
      </c>
      <c r="I34" s="66"/>
      <c r="J34" s="71"/>
      <c r="K34" s="59"/>
      <c r="L34" s="59"/>
      <c r="M34" s="59"/>
      <c r="N34" s="47"/>
      <c r="O34" s="60"/>
      <c r="P34" s="83"/>
    </row>
    <row r="35" spans="1:16" s="50" customFormat="1" ht="18" customHeight="1" x14ac:dyDescent="0.25">
      <c r="A35" s="51">
        <v>14</v>
      </c>
      <c r="B35" s="41">
        <v>5893799</v>
      </c>
      <c r="C35" s="42">
        <v>1333</v>
      </c>
      <c r="D35" s="42" t="s">
        <v>83</v>
      </c>
      <c r="E35" s="43">
        <v>10</v>
      </c>
      <c r="F35" s="61" t="s">
        <v>274</v>
      </c>
      <c r="G35" s="62" t="s">
        <v>393</v>
      </c>
      <c r="H35" s="75"/>
      <c r="I35" s="69">
        <v>0</v>
      </c>
      <c r="J35" s="71"/>
      <c r="K35" s="59"/>
      <c r="L35" s="59"/>
      <c r="M35" s="59"/>
      <c r="N35" s="47"/>
      <c r="O35" s="48">
        <v>85</v>
      </c>
      <c r="P35" s="49" t="e">
        <f ca="1">jugador($F35)</f>
        <v>#NAME?</v>
      </c>
    </row>
    <row r="36" spans="1:16" s="50" customFormat="1" ht="18" customHeight="1" x14ac:dyDescent="0.25">
      <c r="A36" s="51"/>
      <c r="B36" s="52"/>
      <c r="C36" s="53"/>
      <c r="D36" s="53"/>
      <c r="E36" s="64"/>
      <c r="F36" s="65"/>
      <c r="G36" s="66"/>
      <c r="H36" s="75"/>
      <c r="I36" s="72" t="s">
        <v>314</v>
      </c>
      <c r="J36" s="68">
        <v>5893799</v>
      </c>
      <c r="K36" s="58"/>
      <c r="L36" s="58"/>
      <c r="M36" s="59"/>
      <c r="N36" s="47"/>
      <c r="O36" s="60"/>
      <c r="P36" s="83"/>
    </row>
    <row r="37" spans="1:16" s="50" customFormat="1" ht="18" customHeight="1" x14ac:dyDescent="0.25">
      <c r="A37" s="51">
        <v>15</v>
      </c>
      <c r="B37" s="41">
        <v>12057271</v>
      </c>
      <c r="C37" s="42">
        <v>0</v>
      </c>
      <c r="D37" s="42">
        <v>0</v>
      </c>
      <c r="E37" s="43">
        <v>8</v>
      </c>
      <c r="F37" s="44" t="s">
        <v>194</v>
      </c>
      <c r="G37" s="69">
        <v>0</v>
      </c>
      <c r="H37" s="77"/>
      <c r="I37" s="58" t="s">
        <v>465</v>
      </c>
      <c r="J37" s="58"/>
      <c r="K37" s="58"/>
      <c r="L37" s="58"/>
      <c r="M37" s="59"/>
      <c r="N37" s="47"/>
      <c r="O37" s="48">
        <v>99</v>
      </c>
      <c r="P37" s="49" t="e">
        <f ca="1">jugador($F37)</f>
        <v>#NAME?</v>
      </c>
    </row>
    <row r="38" spans="1:16" s="50" customFormat="1" ht="18" customHeight="1" x14ac:dyDescent="0.25">
      <c r="A38" s="51"/>
      <c r="B38" s="52"/>
      <c r="C38" s="53"/>
      <c r="D38" s="53"/>
      <c r="E38" s="54"/>
      <c r="F38" s="55"/>
      <c r="G38" s="72" t="s">
        <v>314</v>
      </c>
      <c r="H38" s="78" t="e">
        <f ca="1">IF(G38=P37,B37,B39)</f>
        <v>#NAME?</v>
      </c>
      <c r="I38" s="58"/>
      <c r="J38" s="58"/>
      <c r="K38" s="58"/>
      <c r="L38" s="58"/>
      <c r="M38" s="59"/>
      <c r="N38" s="47"/>
      <c r="O38" s="60"/>
      <c r="P38" s="83"/>
    </row>
    <row r="39" spans="1:16" s="50" customFormat="1" ht="18" customHeight="1" x14ac:dyDescent="0.25">
      <c r="A39" s="40">
        <v>16</v>
      </c>
      <c r="B39" s="41">
        <v>5892767</v>
      </c>
      <c r="C39" s="42">
        <v>377</v>
      </c>
      <c r="D39" s="42">
        <v>0</v>
      </c>
      <c r="E39" s="43">
        <v>2</v>
      </c>
      <c r="F39" s="61" t="s">
        <v>275</v>
      </c>
      <c r="G39" s="85" t="s">
        <v>401</v>
      </c>
      <c r="H39" s="85"/>
      <c r="I39" s="85"/>
      <c r="J39" s="85"/>
      <c r="K39" s="85"/>
      <c r="L39" s="85"/>
      <c r="M39" s="54"/>
      <c r="N39" s="47"/>
      <c r="O39" s="48">
        <v>461</v>
      </c>
      <c r="P39" s="49" t="e">
        <f ca="1">jugador($F39)</f>
        <v>#NAME?</v>
      </c>
    </row>
    <row r="40" spans="1:16" ht="15.75" thickBot="1" x14ac:dyDescent="0.3">
      <c r="A40" s="234" t="s">
        <v>43</v>
      </c>
      <c r="B40" s="234"/>
      <c r="C40" s="86"/>
      <c r="D40" s="86"/>
      <c r="E40" s="86"/>
      <c r="F40" s="86"/>
      <c r="G40" s="87"/>
      <c r="H40" s="87"/>
      <c r="I40" s="87"/>
      <c r="J40" s="87"/>
      <c r="K40" s="87"/>
      <c r="L40" s="87"/>
      <c r="M40" s="87"/>
      <c r="O40" s="50"/>
      <c r="P40" s="89"/>
    </row>
    <row r="41" spans="1:16" s="95" customFormat="1" ht="9" customHeight="1" x14ac:dyDescent="0.2">
      <c r="A41" s="215" t="s">
        <v>44</v>
      </c>
      <c r="B41" s="216"/>
      <c r="C41" s="216"/>
      <c r="D41" s="217"/>
      <c r="E41" s="91" t="s">
        <v>45</v>
      </c>
      <c r="F41" s="92" t="s">
        <v>46</v>
      </c>
      <c r="G41" s="235" t="s">
        <v>47</v>
      </c>
      <c r="H41" s="236"/>
      <c r="I41" s="237"/>
      <c r="J41" s="93"/>
      <c r="K41" s="236" t="s">
        <v>48</v>
      </c>
      <c r="L41" s="236"/>
      <c r="M41" s="238"/>
      <c r="N41" s="94"/>
    </row>
    <row r="42" spans="1:16" s="95" customFormat="1" ht="9" customHeight="1" thickBot="1" x14ac:dyDescent="0.25">
      <c r="A42" s="239">
        <v>42951</v>
      </c>
      <c r="B42" s="240"/>
      <c r="C42" s="240"/>
      <c r="D42" s="241"/>
      <c r="E42" s="96">
        <v>1</v>
      </c>
      <c r="F42" s="97" t="s">
        <v>265</v>
      </c>
      <c r="G42" s="218"/>
      <c r="H42" s="219"/>
      <c r="I42" s="220"/>
      <c r="J42" s="98"/>
      <c r="K42" s="219"/>
      <c r="L42" s="219"/>
      <c r="M42" s="221"/>
      <c r="N42" s="94"/>
    </row>
    <row r="43" spans="1:16" s="95" customFormat="1" ht="9" customHeight="1" x14ac:dyDescent="0.2">
      <c r="A43" s="228" t="s">
        <v>49</v>
      </c>
      <c r="B43" s="229"/>
      <c r="C43" s="229"/>
      <c r="D43" s="230"/>
      <c r="E43" s="99">
        <v>2</v>
      </c>
      <c r="F43" s="100" t="s">
        <v>275</v>
      </c>
      <c r="G43" s="218"/>
      <c r="H43" s="219"/>
      <c r="I43" s="220"/>
      <c r="J43" s="98"/>
      <c r="K43" s="219"/>
      <c r="L43" s="219"/>
      <c r="M43" s="221"/>
      <c r="N43" s="94"/>
    </row>
    <row r="44" spans="1:16" s="95" customFormat="1" ht="9" customHeight="1" thickBot="1" x14ac:dyDescent="0.25">
      <c r="A44" s="231" t="s">
        <v>136</v>
      </c>
      <c r="B44" s="232"/>
      <c r="C44" s="232"/>
      <c r="D44" s="233"/>
      <c r="E44" s="99">
        <v>3</v>
      </c>
      <c r="F44" s="100" t="s">
        <v>267</v>
      </c>
      <c r="G44" s="218"/>
      <c r="H44" s="219"/>
      <c r="I44" s="220"/>
      <c r="J44" s="98"/>
      <c r="K44" s="219"/>
      <c r="L44" s="219"/>
      <c r="M44" s="221"/>
      <c r="N44" s="94"/>
    </row>
    <row r="45" spans="1:16" s="95" customFormat="1" ht="9" customHeight="1" x14ac:dyDescent="0.2">
      <c r="A45" s="215" t="s">
        <v>50</v>
      </c>
      <c r="B45" s="216"/>
      <c r="C45" s="216"/>
      <c r="D45" s="217"/>
      <c r="E45" s="99">
        <v>4</v>
      </c>
      <c r="F45" s="100" t="s">
        <v>272</v>
      </c>
      <c r="G45" s="218"/>
      <c r="H45" s="219"/>
      <c r="I45" s="220"/>
      <c r="J45" s="98"/>
      <c r="K45" s="219"/>
      <c r="L45" s="219"/>
      <c r="M45" s="221"/>
      <c r="N45" s="94"/>
    </row>
    <row r="46" spans="1:16" s="95" customFormat="1" ht="9" customHeight="1" thickBot="1" x14ac:dyDescent="0.25">
      <c r="A46" s="225"/>
      <c r="B46" s="226"/>
      <c r="C46" s="226"/>
      <c r="D46" s="227"/>
      <c r="E46" s="101"/>
      <c r="F46" s="102"/>
      <c r="G46" s="218"/>
      <c r="H46" s="219"/>
      <c r="I46" s="220"/>
      <c r="J46" s="98"/>
      <c r="K46" s="219"/>
      <c r="L46" s="219"/>
      <c r="M46" s="221"/>
      <c r="N46" s="94"/>
    </row>
    <row r="47" spans="1:16" s="95" customFormat="1" ht="9" customHeight="1" x14ac:dyDescent="0.2">
      <c r="A47" s="215" t="s">
        <v>51</v>
      </c>
      <c r="B47" s="216"/>
      <c r="C47" s="216"/>
      <c r="D47" s="217"/>
      <c r="E47" s="101"/>
      <c r="F47" s="102"/>
      <c r="G47" s="218"/>
      <c r="H47" s="219"/>
      <c r="I47" s="220"/>
      <c r="J47" s="98"/>
      <c r="K47" s="219"/>
      <c r="L47" s="219"/>
      <c r="M47" s="221"/>
      <c r="N47" s="94"/>
    </row>
    <row r="48" spans="1:16" s="95" customFormat="1" ht="9" customHeight="1" x14ac:dyDescent="0.2">
      <c r="A48" s="222" t="s">
        <v>16</v>
      </c>
      <c r="B48" s="223"/>
      <c r="C48" s="223"/>
      <c r="D48" s="224"/>
      <c r="E48" s="101"/>
      <c r="F48" s="102"/>
      <c r="G48" s="218"/>
      <c r="H48" s="219"/>
      <c r="I48" s="220"/>
      <c r="J48" s="98"/>
      <c r="K48" s="219"/>
      <c r="L48" s="219"/>
      <c r="M48" s="221"/>
      <c r="N48" s="94"/>
    </row>
    <row r="49" spans="1:14" s="95" customFormat="1" ht="9" customHeight="1" thickBot="1" x14ac:dyDescent="0.25">
      <c r="A49" s="206">
        <v>5838315</v>
      </c>
      <c r="B49" s="207"/>
      <c r="C49" s="207"/>
      <c r="D49" s="208"/>
      <c r="E49" s="103"/>
      <c r="F49" s="104"/>
      <c r="G49" s="209"/>
      <c r="H49" s="210"/>
      <c r="I49" s="211"/>
      <c r="J49" s="105"/>
      <c r="K49" s="210"/>
      <c r="L49" s="210"/>
      <c r="M49" s="212"/>
      <c r="N49" s="94"/>
    </row>
    <row r="50" spans="1:14" s="95" customFormat="1" ht="12.75" x14ac:dyDescent="0.2">
      <c r="B50" s="106" t="s">
        <v>52</v>
      </c>
      <c r="F50" s="107"/>
      <c r="G50" s="107"/>
      <c r="H50" s="107"/>
      <c r="I50" s="108"/>
      <c r="J50" s="108"/>
      <c r="K50" s="213" t="s">
        <v>53</v>
      </c>
      <c r="L50" s="213"/>
      <c r="M50" s="213"/>
      <c r="N50" s="94"/>
    </row>
    <row r="51" spans="1:14" s="95" customFormat="1" ht="12.75" x14ac:dyDescent="0.2">
      <c r="F51" s="109" t="s">
        <v>54</v>
      </c>
      <c r="G51" s="214" t="s">
        <v>55</v>
      </c>
      <c r="H51" s="214"/>
      <c r="I51" s="214"/>
      <c r="J51" s="110"/>
      <c r="K51" s="107"/>
      <c r="L51" s="107"/>
      <c r="M51" s="108"/>
      <c r="N51" s="94"/>
    </row>
  </sheetData>
  <mergeCells count="36">
    <mergeCell ref="A6:E6"/>
    <mergeCell ref="A1:M1"/>
    <mergeCell ref="A2:M2"/>
    <mergeCell ref="A3:E3"/>
    <mergeCell ref="A4:E4"/>
    <mergeCell ref="A5:E5"/>
    <mergeCell ref="A40:B40"/>
    <mergeCell ref="A41:D41"/>
    <mergeCell ref="G41:I41"/>
    <mergeCell ref="K41:M41"/>
    <mergeCell ref="A42:D42"/>
    <mergeCell ref="G42:I42"/>
    <mergeCell ref="K42:M42"/>
    <mergeCell ref="A43:D43"/>
    <mergeCell ref="G43:I43"/>
    <mergeCell ref="K43:M43"/>
    <mergeCell ref="A44:D44"/>
    <mergeCell ref="G44:I44"/>
    <mergeCell ref="K44:M44"/>
    <mergeCell ref="A45:D45"/>
    <mergeCell ref="G45:I45"/>
    <mergeCell ref="K45:M45"/>
    <mergeCell ref="A46:D46"/>
    <mergeCell ref="G46:I46"/>
    <mergeCell ref="K46:M46"/>
    <mergeCell ref="A47:D47"/>
    <mergeCell ref="G47:I47"/>
    <mergeCell ref="K47:M47"/>
    <mergeCell ref="A48:D48"/>
    <mergeCell ref="G48:I48"/>
    <mergeCell ref="K48:M48"/>
    <mergeCell ref="A49:D49"/>
    <mergeCell ref="G49:I49"/>
    <mergeCell ref="K49:M49"/>
    <mergeCell ref="K50:M50"/>
    <mergeCell ref="G51:I51"/>
  </mergeCells>
  <conditionalFormatting sqref="B9:D39 F9:F39">
    <cfRule type="expression" dxfId="21" priority="1" stopIfTrue="1">
      <formula>AND($E9&lt;=$M$9,$O9&gt;0,$E9&gt;0,$D9&lt;&gt;"LL",$D9&lt;&gt;"Alt")</formula>
    </cfRule>
  </conditionalFormatting>
  <conditionalFormatting sqref="E9 E13 E15 E19 E21 E23 E25 E27 E29 E31 E33 E35 E37 E39 E11 E17">
    <cfRule type="expression" dxfId="20" priority="2" stopIfTrue="1">
      <formula>AND($E9&lt;=$M$9,$E9&gt;0,$O9&gt;0,$D9&lt;&gt;"LL",$D9&lt;&gt;"Alt")</formula>
    </cfRule>
  </conditionalFormatting>
  <dataValidations count="1">
    <dataValidation type="list" allowBlank="1" showInputMessage="1" showErrorMessage="1" sqref="G10">
      <formula1>$P9:$P11</formula1>
    </dataValidation>
  </dataValidations>
  <pageMargins left="0.25" right="0.25" top="0.75" bottom="0.75" header="0.3" footer="0.3"/>
  <pageSetup paperSize="9" scale="97" orientation="portrait" verticalDpi="0"/>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1"/>
  <sheetViews>
    <sheetView topLeftCell="A3" workbookViewId="0">
      <selection activeCell="V17" sqref="V17"/>
    </sheetView>
  </sheetViews>
  <sheetFormatPr baseColWidth="10" defaultColWidth="9.140625" defaultRowHeight="15" x14ac:dyDescent="0.25"/>
  <cols>
    <col min="1" max="1" width="2.7109375" style="90" bestFit="1" customWidth="1"/>
    <col min="2" max="2" width="7.42578125" style="90" bestFit="1" customWidth="1"/>
    <col min="3" max="3" width="5.28515625" style="90" customWidth="1"/>
    <col min="4" max="4" width="4" style="90" customWidth="1"/>
    <col min="5" max="5" width="2.85546875" style="90" customWidth="1"/>
    <col min="6" max="6" width="26.7109375" style="90" customWidth="1"/>
    <col min="7" max="7" width="13.7109375" style="111" customWidth="1"/>
    <col min="8" max="8" width="16.85546875" style="111" hidden="1" customWidth="1"/>
    <col min="9" max="9" width="13.7109375" style="111" customWidth="1"/>
    <col min="10" max="10" width="14.7109375" style="111" hidden="1" customWidth="1"/>
    <col min="11" max="11" width="13.7109375" style="111" customWidth="1"/>
    <col min="12" max="12" width="14.85546875" style="111" hidden="1" customWidth="1"/>
    <col min="13" max="13" width="13.7109375" style="111" customWidth="1"/>
    <col min="14" max="14" width="6.42578125" style="88" hidden="1" customWidth="1"/>
    <col min="15" max="15" width="9.42578125" style="90" hidden="1" customWidth="1"/>
    <col min="16" max="16" width="19.42578125" style="90" hidden="1" customWidth="1"/>
    <col min="17" max="16384" width="9.140625" style="90"/>
  </cols>
  <sheetData>
    <row r="1" spans="1:16" s="2" customFormat="1" ht="25.5" x14ac:dyDescent="0.25">
      <c r="A1" s="243" t="s">
        <v>0</v>
      </c>
      <c r="B1" s="243"/>
      <c r="C1" s="243"/>
      <c r="D1" s="243"/>
      <c r="E1" s="243"/>
      <c r="F1" s="243"/>
      <c r="G1" s="243"/>
      <c r="H1" s="243"/>
      <c r="I1" s="243"/>
      <c r="J1" s="243"/>
      <c r="K1" s="243"/>
      <c r="L1" s="243"/>
      <c r="M1" s="243"/>
      <c r="N1" s="1"/>
    </row>
    <row r="2" spans="1:16" s="4" customFormat="1" ht="12.75" x14ac:dyDescent="0.2">
      <c r="A2" s="244" t="s">
        <v>1</v>
      </c>
      <c r="B2" s="244"/>
      <c r="C2" s="244"/>
      <c r="D2" s="244"/>
      <c r="E2" s="244"/>
      <c r="F2" s="244"/>
      <c r="G2" s="244"/>
      <c r="H2" s="244"/>
      <c r="I2" s="244"/>
      <c r="J2" s="244"/>
      <c r="K2" s="244"/>
      <c r="L2" s="244"/>
      <c r="M2" s="244"/>
      <c r="N2" s="3"/>
    </row>
    <row r="3" spans="1:16" s="10" customFormat="1" ht="9" customHeight="1" x14ac:dyDescent="0.25">
      <c r="A3" s="245" t="s">
        <v>2</v>
      </c>
      <c r="B3" s="245"/>
      <c r="C3" s="245"/>
      <c r="D3" s="245"/>
      <c r="E3" s="245"/>
      <c r="F3" s="5" t="s">
        <v>3</v>
      </c>
      <c r="G3" s="5" t="s">
        <v>4</v>
      </c>
      <c r="H3" s="5"/>
      <c r="I3" s="6"/>
      <c r="J3" s="6"/>
      <c r="K3" s="5" t="s">
        <v>5</v>
      </c>
      <c r="L3" s="7"/>
      <c r="M3" s="8"/>
      <c r="N3" s="9"/>
    </row>
    <row r="4" spans="1:16" s="17" customFormat="1" ht="11.25" x14ac:dyDescent="0.25">
      <c r="A4" s="246">
        <v>42961</v>
      </c>
      <c r="B4" s="246"/>
      <c r="C4" s="246"/>
      <c r="D4" s="246"/>
      <c r="E4" s="246"/>
      <c r="F4" s="11" t="s">
        <v>6</v>
      </c>
      <c r="G4" s="12" t="s">
        <v>7</v>
      </c>
      <c r="H4" s="12"/>
      <c r="I4" s="13"/>
      <c r="J4" s="13"/>
      <c r="K4" s="11" t="s">
        <v>8</v>
      </c>
      <c r="L4" s="14"/>
      <c r="M4" s="15"/>
      <c r="N4" s="16"/>
      <c r="P4" s="18" t="str">
        <f>Habil</f>
        <v>Si</v>
      </c>
    </row>
    <row r="5" spans="1:16" s="10" customFormat="1" ht="9" x14ac:dyDescent="0.25">
      <c r="A5" s="245" t="s">
        <v>9</v>
      </c>
      <c r="B5" s="245"/>
      <c r="C5" s="245"/>
      <c r="D5" s="245"/>
      <c r="E5" s="245"/>
      <c r="F5" s="19" t="s">
        <v>10</v>
      </c>
      <c r="G5" s="6" t="s">
        <v>11</v>
      </c>
      <c r="H5" s="6"/>
      <c r="I5" s="6"/>
      <c r="J5" s="6"/>
      <c r="K5" s="20" t="s">
        <v>12</v>
      </c>
      <c r="L5" s="21"/>
      <c r="M5" s="8"/>
      <c r="N5" s="9"/>
      <c r="P5" s="22"/>
    </row>
    <row r="6" spans="1:16" s="17" customFormat="1" ht="12" thickBot="1" x14ac:dyDescent="0.3">
      <c r="A6" s="242" t="s">
        <v>13</v>
      </c>
      <c r="B6" s="242"/>
      <c r="C6" s="242"/>
      <c r="D6" s="242"/>
      <c r="E6" s="242"/>
      <c r="F6" s="23" t="s">
        <v>264</v>
      </c>
      <c r="G6" s="23" t="s">
        <v>58</v>
      </c>
      <c r="H6" s="23"/>
      <c r="I6" s="24"/>
      <c r="J6" s="24"/>
      <c r="K6" s="25" t="s">
        <v>16</v>
      </c>
      <c r="L6" s="26"/>
      <c r="M6" s="15"/>
      <c r="N6" s="16"/>
      <c r="P6" s="18" t="s">
        <v>17</v>
      </c>
    </row>
    <row r="7" spans="1:16" s="33" customFormat="1" ht="9" x14ac:dyDescent="0.25">
      <c r="A7" s="27"/>
      <c r="B7" s="28" t="s">
        <v>18</v>
      </c>
      <c r="C7" s="29" t="s">
        <v>19</v>
      </c>
      <c r="D7" s="29" t="s">
        <v>20</v>
      </c>
      <c r="E7" s="28" t="s">
        <v>21</v>
      </c>
      <c r="F7" s="29" t="s">
        <v>59</v>
      </c>
      <c r="G7" s="29" t="s">
        <v>23</v>
      </c>
      <c r="H7" s="29"/>
      <c r="I7" s="29" t="s">
        <v>24</v>
      </c>
      <c r="J7" s="29"/>
      <c r="K7" s="29" t="s">
        <v>25</v>
      </c>
      <c r="L7" s="30"/>
      <c r="M7" s="31"/>
      <c r="N7" s="32"/>
      <c r="P7" s="34"/>
    </row>
    <row r="8" spans="1:16" s="33" customFormat="1" ht="7.5" customHeight="1" x14ac:dyDescent="0.25">
      <c r="A8" s="35"/>
      <c r="B8" s="36"/>
      <c r="C8" s="37"/>
      <c r="D8" s="37"/>
      <c r="E8" s="38"/>
      <c r="F8" s="39"/>
      <c r="G8" s="37"/>
      <c r="H8" s="37"/>
      <c r="I8" s="37"/>
      <c r="J8" s="37"/>
      <c r="K8" s="37"/>
      <c r="L8" s="37"/>
      <c r="M8" s="37"/>
      <c r="N8" s="32"/>
      <c r="P8" s="34"/>
    </row>
    <row r="9" spans="1:16" s="50" customFormat="1" ht="18" customHeight="1" x14ac:dyDescent="0.2">
      <c r="A9" s="40">
        <v>1</v>
      </c>
      <c r="B9" s="41">
        <v>5893624</v>
      </c>
      <c r="C9" s="42">
        <v>570</v>
      </c>
      <c r="D9" s="42">
        <v>0</v>
      </c>
      <c r="E9" s="43">
        <v>1</v>
      </c>
      <c r="F9" s="44" t="s">
        <v>276</v>
      </c>
      <c r="G9" s="45"/>
      <c r="H9" s="45"/>
      <c r="I9" s="45"/>
      <c r="J9" s="45"/>
      <c r="K9" s="45"/>
      <c r="L9" s="45"/>
      <c r="M9" s="46">
        <v>4</v>
      </c>
      <c r="N9" s="47"/>
      <c r="O9" s="48">
        <v>554</v>
      </c>
      <c r="P9" s="49" t="e">
        <f ca="1">jugador($F9)</f>
        <v>#NAME?</v>
      </c>
    </row>
    <row r="10" spans="1:16" s="50" customFormat="1" ht="18" customHeight="1" x14ac:dyDescent="0.25">
      <c r="A10" s="51"/>
      <c r="B10" s="52"/>
      <c r="C10" s="53"/>
      <c r="D10" s="53"/>
      <c r="E10" s="54"/>
      <c r="F10" s="55"/>
      <c r="G10" s="56" t="s">
        <v>296</v>
      </c>
      <c r="H10" s="57" t="e">
        <f ca="1">IF(G10=P9,B9,B11)</f>
        <v>#NAME?</v>
      </c>
      <c r="I10" s="58"/>
      <c r="J10" s="58"/>
      <c r="K10" s="59"/>
      <c r="L10" s="59"/>
      <c r="M10" s="59"/>
      <c r="N10" s="47"/>
      <c r="O10" s="60"/>
      <c r="P10" s="49"/>
    </row>
    <row r="11" spans="1:16" s="50" customFormat="1" ht="18" customHeight="1" x14ac:dyDescent="0.25">
      <c r="A11" s="51">
        <v>2</v>
      </c>
      <c r="B11" s="41">
        <v>5977949</v>
      </c>
      <c r="C11" s="42">
        <v>15659</v>
      </c>
      <c r="D11" s="42">
        <v>0</v>
      </c>
      <c r="E11" s="43">
        <v>15</v>
      </c>
      <c r="F11" s="61" t="s">
        <v>277</v>
      </c>
      <c r="G11" s="62" t="s">
        <v>360</v>
      </c>
      <c r="H11" s="63"/>
      <c r="I11" s="58"/>
      <c r="J11" s="58"/>
      <c r="K11" s="59"/>
      <c r="L11" s="59"/>
      <c r="M11" s="59"/>
      <c r="N11" s="47"/>
      <c r="O11" s="48">
        <v>3</v>
      </c>
      <c r="P11" s="49" t="e">
        <f ca="1">jugador($F11)</f>
        <v>#NAME?</v>
      </c>
    </row>
    <row r="12" spans="1:16" s="50" customFormat="1" ht="18" customHeight="1" x14ac:dyDescent="0.25">
      <c r="A12" s="51"/>
      <c r="B12" s="52"/>
      <c r="C12" s="53"/>
      <c r="D12" s="53"/>
      <c r="E12" s="64"/>
      <c r="F12" s="65"/>
      <c r="G12" s="66"/>
      <c r="H12" s="63"/>
      <c r="I12" s="67" t="s">
        <v>296</v>
      </c>
      <c r="J12" s="68">
        <v>5977949</v>
      </c>
      <c r="K12" s="58"/>
      <c r="L12" s="58"/>
      <c r="M12" s="59"/>
      <c r="N12" s="47"/>
      <c r="O12" s="60"/>
      <c r="P12" s="49"/>
    </row>
    <row r="13" spans="1:16" s="50" customFormat="1" ht="18" customHeight="1" x14ac:dyDescent="0.25">
      <c r="A13" s="51">
        <v>3</v>
      </c>
      <c r="B13" s="41">
        <v>5893913</v>
      </c>
      <c r="C13" s="42">
        <v>6296</v>
      </c>
      <c r="D13" s="42">
        <v>0</v>
      </c>
      <c r="E13" s="43">
        <v>11</v>
      </c>
      <c r="F13" s="44" t="s">
        <v>278</v>
      </c>
      <c r="G13" s="69">
        <v>0</v>
      </c>
      <c r="H13" s="70"/>
      <c r="I13" s="62" t="s">
        <v>427</v>
      </c>
      <c r="J13" s="71"/>
      <c r="K13" s="58"/>
      <c r="L13" s="58"/>
      <c r="M13" s="59"/>
      <c r="N13" s="47"/>
      <c r="O13" s="48">
        <v>38</v>
      </c>
      <c r="P13" s="49" t="e">
        <f ca="1">jugador($F13)</f>
        <v>#NAME?</v>
      </c>
    </row>
    <row r="14" spans="1:16" s="50" customFormat="1" ht="18" customHeight="1" x14ac:dyDescent="0.25">
      <c r="A14" s="51"/>
      <c r="B14" s="52"/>
      <c r="C14" s="53"/>
      <c r="D14" s="53"/>
      <c r="E14" s="64"/>
      <c r="F14" s="55"/>
      <c r="G14" s="203" t="s">
        <v>410</v>
      </c>
      <c r="H14" s="73" t="e">
        <f ca="1">IF(G14=P13,B13,B15)</f>
        <v>#NAME?</v>
      </c>
      <c r="I14" s="66"/>
      <c r="J14" s="71"/>
      <c r="K14" s="58"/>
      <c r="L14" s="58"/>
      <c r="M14" s="59"/>
      <c r="N14" s="47"/>
      <c r="O14" s="60"/>
      <c r="P14" s="49"/>
    </row>
    <row r="15" spans="1:16" s="50" customFormat="1" ht="18" customHeight="1" x14ac:dyDescent="0.25">
      <c r="A15" s="51">
        <v>4</v>
      </c>
      <c r="B15" s="41">
        <v>16401599</v>
      </c>
      <c r="C15" s="42">
        <v>0</v>
      </c>
      <c r="D15" s="42">
        <v>0</v>
      </c>
      <c r="E15" s="43">
        <v>16</v>
      </c>
      <c r="F15" s="61" t="s">
        <v>206</v>
      </c>
      <c r="G15" s="58" t="s">
        <v>365</v>
      </c>
      <c r="H15" s="63"/>
      <c r="I15" s="66"/>
      <c r="J15" s="71"/>
      <c r="K15" s="58"/>
      <c r="L15" s="58"/>
      <c r="M15" s="59"/>
      <c r="N15" s="47"/>
      <c r="O15" s="48">
        <v>0</v>
      </c>
      <c r="P15" s="49" t="e">
        <f ca="1">jugador($F15)</f>
        <v>#NAME?</v>
      </c>
    </row>
    <row r="16" spans="1:16" s="50" customFormat="1" ht="18" customHeight="1" x14ac:dyDescent="0.25">
      <c r="A16" s="51"/>
      <c r="B16" s="52"/>
      <c r="C16" s="53"/>
      <c r="D16" s="53"/>
      <c r="E16" s="54"/>
      <c r="F16" s="65"/>
      <c r="G16" s="59"/>
      <c r="H16" s="74"/>
      <c r="I16" s="66"/>
      <c r="J16" s="71"/>
      <c r="K16" s="67" t="s">
        <v>296</v>
      </c>
      <c r="L16" s="71">
        <v>5977949</v>
      </c>
      <c r="M16" s="58"/>
      <c r="N16" s="47"/>
      <c r="O16" s="60"/>
      <c r="P16" s="49"/>
    </row>
    <row r="17" spans="1:16" s="50" customFormat="1" ht="18" customHeight="1" x14ac:dyDescent="0.25">
      <c r="A17" s="40">
        <v>5</v>
      </c>
      <c r="B17" s="41">
        <v>5900718</v>
      </c>
      <c r="C17" s="42">
        <v>807</v>
      </c>
      <c r="D17" s="42">
        <v>0</v>
      </c>
      <c r="E17" s="43">
        <v>4</v>
      </c>
      <c r="F17" s="44" t="s">
        <v>279</v>
      </c>
      <c r="G17" s="59"/>
      <c r="H17" s="74"/>
      <c r="I17" s="66"/>
      <c r="J17" s="71"/>
      <c r="K17" s="62" t="s">
        <v>466</v>
      </c>
      <c r="L17" s="58"/>
      <c r="M17" s="59"/>
      <c r="N17" s="47"/>
      <c r="O17" s="48">
        <v>402</v>
      </c>
      <c r="P17" s="49" t="e">
        <f ca="1">jugador($F17)</f>
        <v>#NAME?</v>
      </c>
    </row>
    <row r="18" spans="1:16" s="50" customFormat="1" ht="18" customHeight="1" x14ac:dyDescent="0.25">
      <c r="A18" s="51"/>
      <c r="B18" s="52"/>
      <c r="C18" s="53"/>
      <c r="D18" s="53"/>
      <c r="E18" s="54"/>
      <c r="F18" s="55"/>
      <c r="G18" s="56" t="s">
        <v>411</v>
      </c>
      <c r="H18" s="57" t="e">
        <f ca="1">IF(G18=P17,B17,B19)</f>
        <v>#NAME?</v>
      </c>
      <c r="I18" s="66"/>
      <c r="J18" s="71"/>
      <c r="K18" s="66"/>
      <c r="L18" s="58"/>
      <c r="M18" s="59"/>
      <c r="N18" s="47"/>
      <c r="O18" s="60"/>
      <c r="P18" s="49"/>
    </row>
    <row r="19" spans="1:16" s="50" customFormat="1" ht="18" customHeight="1" x14ac:dyDescent="0.25">
      <c r="A19" s="51">
        <v>6</v>
      </c>
      <c r="B19" s="41">
        <v>5898723</v>
      </c>
      <c r="C19" s="42">
        <v>2777</v>
      </c>
      <c r="D19" s="42">
        <v>0</v>
      </c>
      <c r="E19" s="43">
        <v>7</v>
      </c>
      <c r="F19" s="61" t="s">
        <v>280</v>
      </c>
      <c r="G19" s="62" t="s">
        <v>366</v>
      </c>
      <c r="H19" s="75"/>
      <c r="I19" s="69">
        <v>0</v>
      </c>
      <c r="J19" s="71"/>
      <c r="K19" s="66"/>
      <c r="L19" s="58"/>
      <c r="M19" s="59"/>
      <c r="N19" s="47"/>
      <c r="O19" s="48">
        <v>114</v>
      </c>
      <c r="P19" s="49" t="e">
        <f ca="1">jugador($F19)</f>
        <v>#NAME?</v>
      </c>
    </row>
    <row r="20" spans="1:16" s="50" customFormat="1" ht="18" customHeight="1" x14ac:dyDescent="0.25">
      <c r="A20" s="51"/>
      <c r="B20" s="52"/>
      <c r="C20" s="53"/>
      <c r="D20" s="53"/>
      <c r="E20" s="64"/>
      <c r="F20" s="65"/>
      <c r="G20" s="66"/>
      <c r="H20" s="75"/>
      <c r="I20" s="72" t="s">
        <v>426</v>
      </c>
      <c r="J20" s="68">
        <v>5898723</v>
      </c>
      <c r="K20" s="66"/>
      <c r="L20" s="58"/>
      <c r="M20" s="59"/>
      <c r="N20" s="47"/>
      <c r="O20" s="60"/>
      <c r="P20" s="49"/>
    </row>
    <row r="21" spans="1:16" s="50" customFormat="1" ht="18" customHeight="1" x14ac:dyDescent="0.25">
      <c r="A21" s="51">
        <v>7</v>
      </c>
      <c r="B21" s="41">
        <v>5898632</v>
      </c>
      <c r="C21" s="42">
        <v>0</v>
      </c>
      <c r="D21" s="42">
        <v>0</v>
      </c>
      <c r="E21" s="43">
        <v>6</v>
      </c>
      <c r="F21" s="44" t="s">
        <v>281</v>
      </c>
      <c r="G21" s="69">
        <v>0</v>
      </c>
      <c r="H21" s="77"/>
      <c r="I21" s="58" t="s">
        <v>417</v>
      </c>
      <c r="J21" s="58"/>
      <c r="K21" s="66"/>
      <c r="L21" s="58"/>
      <c r="M21" s="59"/>
      <c r="N21" s="47"/>
      <c r="O21" s="48">
        <v>244</v>
      </c>
      <c r="P21" s="49" t="e">
        <f ca="1">jugador($F21)</f>
        <v>#NAME?</v>
      </c>
    </row>
    <row r="22" spans="1:16" s="50" customFormat="1" ht="18" customHeight="1" x14ac:dyDescent="0.25">
      <c r="A22" s="51"/>
      <c r="B22" s="52"/>
      <c r="C22" s="53"/>
      <c r="D22" s="53"/>
      <c r="E22" s="64"/>
      <c r="F22" s="55"/>
      <c r="G22" s="72" t="s">
        <v>412</v>
      </c>
      <c r="H22" s="78" t="e">
        <f ca="1">IF(G22=P21,B21,B23)</f>
        <v>#NAME?</v>
      </c>
      <c r="I22" s="58"/>
      <c r="J22" s="58"/>
      <c r="K22" s="66"/>
      <c r="L22" s="58"/>
      <c r="M22" s="59"/>
      <c r="N22" s="47"/>
      <c r="O22" s="60"/>
      <c r="P22" s="49"/>
    </row>
    <row r="23" spans="1:16" s="50" customFormat="1" ht="18" customHeight="1" x14ac:dyDescent="0.25">
      <c r="A23" s="51">
        <v>8</v>
      </c>
      <c r="B23" s="41">
        <v>5890745</v>
      </c>
      <c r="C23" s="42">
        <v>1267</v>
      </c>
      <c r="D23" s="42">
        <v>0</v>
      </c>
      <c r="E23" s="43">
        <v>5</v>
      </c>
      <c r="F23" s="61" t="s">
        <v>282</v>
      </c>
      <c r="G23" s="58" t="s">
        <v>367</v>
      </c>
      <c r="H23" s="63"/>
      <c r="I23" s="58"/>
      <c r="J23" s="58"/>
      <c r="K23" s="66"/>
      <c r="L23" s="58"/>
      <c r="M23" s="59"/>
      <c r="N23" s="47"/>
      <c r="O23" s="48">
        <v>266</v>
      </c>
      <c r="P23" s="49" t="e">
        <f ca="1">jugador($F23)</f>
        <v>#NAME?</v>
      </c>
    </row>
    <row r="24" spans="1:16" s="50" customFormat="1" ht="18" customHeight="1" x14ac:dyDescent="0.25">
      <c r="A24" s="51"/>
      <c r="B24" s="52"/>
      <c r="C24" s="53"/>
      <c r="D24" s="53"/>
      <c r="E24" s="64"/>
      <c r="F24" s="65"/>
      <c r="G24" s="59"/>
      <c r="H24" s="74"/>
      <c r="I24" s="58"/>
      <c r="J24" s="58"/>
      <c r="K24" s="79" t="s">
        <v>103</v>
      </c>
      <c r="L24" s="80"/>
      <c r="M24" s="67" t="s">
        <v>300</v>
      </c>
      <c r="N24" s="81">
        <v>5977949</v>
      </c>
      <c r="O24" s="82"/>
      <c r="P24" s="83"/>
    </row>
    <row r="25" spans="1:16" s="50" customFormat="1" ht="18" customHeight="1" x14ac:dyDescent="0.25">
      <c r="A25" s="51">
        <v>9</v>
      </c>
      <c r="B25" s="41">
        <v>5914214</v>
      </c>
      <c r="C25" s="42">
        <v>3488</v>
      </c>
      <c r="D25" s="42">
        <v>0</v>
      </c>
      <c r="E25" s="43">
        <v>9</v>
      </c>
      <c r="F25" s="44" t="s">
        <v>283</v>
      </c>
      <c r="G25" s="59"/>
      <c r="H25" s="74"/>
      <c r="I25" s="58"/>
      <c r="J25" s="58"/>
      <c r="K25" s="66"/>
      <c r="L25" s="58"/>
      <c r="M25" s="58" t="s">
        <v>509</v>
      </c>
      <c r="N25" s="47"/>
      <c r="O25" s="48">
        <v>87</v>
      </c>
      <c r="P25" s="49" t="e">
        <f ca="1">jugador($F25)</f>
        <v>#NAME?</v>
      </c>
    </row>
    <row r="26" spans="1:16" s="50" customFormat="1" ht="18" customHeight="1" x14ac:dyDescent="0.25">
      <c r="A26" s="51"/>
      <c r="B26" s="52"/>
      <c r="C26" s="53"/>
      <c r="D26" s="53"/>
      <c r="E26" s="64"/>
      <c r="F26" s="55"/>
      <c r="G26" s="202" t="s">
        <v>413</v>
      </c>
      <c r="H26" s="57" t="e">
        <f ca="1">IF(G26=P25,B25,B27)</f>
        <v>#NAME?</v>
      </c>
      <c r="I26" s="58"/>
      <c r="J26" s="58"/>
      <c r="K26" s="66"/>
      <c r="L26" s="58"/>
      <c r="M26" s="59"/>
      <c r="N26" s="47"/>
      <c r="O26" s="60"/>
      <c r="P26" s="83"/>
    </row>
    <row r="27" spans="1:16" s="50" customFormat="1" ht="18" customHeight="1" x14ac:dyDescent="0.25">
      <c r="A27" s="51">
        <v>10</v>
      </c>
      <c r="B27" s="41">
        <v>5924403</v>
      </c>
      <c r="C27" s="42">
        <v>0</v>
      </c>
      <c r="D27" s="42">
        <v>0</v>
      </c>
      <c r="E27" s="43">
        <v>13</v>
      </c>
      <c r="F27" s="61" t="s">
        <v>284</v>
      </c>
      <c r="G27" s="62" t="s">
        <v>368</v>
      </c>
      <c r="H27" s="63"/>
      <c r="I27" s="58"/>
      <c r="J27" s="58"/>
      <c r="K27" s="66"/>
      <c r="L27" s="58"/>
      <c r="M27" s="59"/>
      <c r="N27" s="47"/>
      <c r="O27" s="48">
        <v>18</v>
      </c>
      <c r="P27" s="49" t="e">
        <f ca="1">jugador($F27)</f>
        <v>#NAME?</v>
      </c>
    </row>
    <row r="28" spans="1:16" s="50" customFormat="1" ht="18" customHeight="1" x14ac:dyDescent="0.25">
      <c r="A28" s="51"/>
      <c r="B28" s="52"/>
      <c r="C28" s="53"/>
      <c r="D28" s="53"/>
      <c r="E28" s="64"/>
      <c r="F28" s="65"/>
      <c r="G28" s="66"/>
      <c r="H28" s="63"/>
      <c r="I28" s="67" t="s">
        <v>300</v>
      </c>
      <c r="J28" s="68">
        <v>5924403</v>
      </c>
      <c r="K28" s="66"/>
      <c r="L28" s="58"/>
      <c r="M28" s="59"/>
      <c r="N28" s="47"/>
      <c r="O28" s="60"/>
      <c r="P28" s="83"/>
    </row>
    <row r="29" spans="1:16" s="50" customFormat="1" ht="18" customHeight="1" x14ac:dyDescent="0.25">
      <c r="A29" s="51">
        <v>11</v>
      </c>
      <c r="B29" s="41">
        <v>5913000</v>
      </c>
      <c r="C29" s="42">
        <v>2910</v>
      </c>
      <c r="D29" s="42">
        <v>0</v>
      </c>
      <c r="E29" s="43">
        <v>8</v>
      </c>
      <c r="F29" s="44" t="s">
        <v>285</v>
      </c>
      <c r="G29" s="69">
        <v>0</v>
      </c>
      <c r="H29" s="70"/>
      <c r="I29" s="62" t="s">
        <v>429</v>
      </c>
      <c r="J29" s="71"/>
      <c r="K29" s="66"/>
      <c r="L29" s="58"/>
      <c r="M29" s="59"/>
      <c r="N29" s="47"/>
      <c r="O29" s="48">
        <v>108</v>
      </c>
      <c r="P29" s="49" t="e">
        <f ca="1">jugador($F29)</f>
        <v>#NAME?</v>
      </c>
    </row>
    <row r="30" spans="1:16" s="50" customFormat="1" ht="18" customHeight="1" x14ac:dyDescent="0.25">
      <c r="A30" s="51"/>
      <c r="B30" s="52"/>
      <c r="C30" s="53"/>
      <c r="D30" s="53"/>
      <c r="E30" s="54"/>
      <c r="F30" s="55"/>
      <c r="G30" s="72" t="s">
        <v>300</v>
      </c>
      <c r="H30" s="73" t="e">
        <f ca="1">IF(G30=P29,B29,B31)</f>
        <v>#NAME?</v>
      </c>
      <c r="I30" s="66"/>
      <c r="J30" s="71"/>
      <c r="K30" s="66"/>
      <c r="L30" s="58"/>
      <c r="M30" s="59"/>
      <c r="N30" s="47"/>
      <c r="O30" s="60"/>
      <c r="P30" s="83"/>
    </row>
    <row r="31" spans="1:16" s="50" customFormat="1" ht="18" customHeight="1" x14ac:dyDescent="0.25">
      <c r="A31" s="40">
        <v>12</v>
      </c>
      <c r="B31" s="41">
        <v>5864203</v>
      </c>
      <c r="C31" s="42">
        <v>732</v>
      </c>
      <c r="D31" s="42">
        <v>0</v>
      </c>
      <c r="E31" s="43">
        <v>3</v>
      </c>
      <c r="F31" s="61" t="s">
        <v>286</v>
      </c>
      <c r="G31" s="58" t="s">
        <v>369</v>
      </c>
      <c r="H31" s="63"/>
      <c r="I31" s="66"/>
      <c r="J31" s="71"/>
      <c r="K31" s="69">
        <v>0</v>
      </c>
      <c r="L31" s="77"/>
      <c r="M31" s="59"/>
      <c r="N31" s="47"/>
      <c r="O31" s="48">
        <v>443</v>
      </c>
      <c r="P31" s="49" t="e">
        <f ca="1">jugador($F31)</f>
        <v>#NAME?</v>
      </c>
    </row>
    <row r="32" spans="1:16" s="50" customFormat="1" ht="18" customHeight="1" x14ac:dyDescent="0.25">
      <c r="A32" s="51"/>
      <c r="B32" s="52"/>
      <c r="C32" s="53"/>
      <c r="D32" s="53"/>
      <c r="E32" s="54"/>
      <c r="F32" s="65"/>
      <c r="G32" s="59"/>
      <c r="H32" s="74"/>
      <c r="I32" s="66"/>
      <c r="J32" s="71"/>
      <c r="K32" s="72" t="s">
        <v>300</v>
      </c>
      <c r="L32" s="71">
        <v>5924403</v>
      </c>
      <c r="M32" s="58"/>
      <c r="N32" s="47"/>
      <c r="O32" s="60"/>
      <c r="P32" s="83"/>
    </row>
    <row r="33" spans="1:16" s="50" customFormat="1" ht="18" customHeight="1" x14ac:dyDescent="0.25">
      <c r="A33" s="51">
        <v>13</v>
      </c>
      <c r="B33" s="41">
        <v>5910387</v>
      </c>
      <c r="C33" s="42">
        <v>6401</v>
      </c>
      <c r="D33" s="42">
        <v>0</v>
      </c>
      <c r="E33" s="43">
        <v>12</v>
      </c>
      <c r="F33" s="44" t="s">
        <v>235</v>
      </c>
      <c r="G33" s="59"/>
      <c r="H33" s="74"/>
      <c r="I33" s="66"/>
      <c r="J33" s="71"/>
      <c r="K33" s="58" t="s">
        <v>493</v>
      </c>
      <c r="L33" s="58"/>
      <c r="M33" s="59"/>
      <c r="N33" s="47"/>
      <c r="O33" s="48">
        <v>37</v>
      </c>
      <c r="P33" s="49" t="e">
        <f ca="1">jugador($F33)</f>
        <v>#NAME?</v>
      </c>
    </row>
    <row r="34" spans="1:16" s="50" customFormat="1" ht="18" customHeight="1" x14ac:dyDescent="0.25">
      <c r="A34" s="51"/>
      <c r="B34" s="52"/>
      <c r="C34" s="53"/>
      <c r="D34" s="53"/>
      <c r="E34" s="64"/>
      <c r="F34" s="55"/>
      <c r="G34" s="202" t="s">
        <v>459</v>
      </c>
      <c r="H34" s="57" t="e">
        <f ca="1">IF(G34=P33,B33,B35)</f>
        <v>#NAME?</v>
      </c>
      <c r="I34" s="66"/>
      <c r="J34" s="71"/>
      <c r="K34" s="59"/>
      <c r="L34" s="59"/>
      <c r="M34" s="59"/>
      <c r="N34" s="47"/>
      <c r="O34" s="60"/>
      <c r="P34" s="83"/>
    </row>
    <row r="35" spans="1:16" s="50" customFormat="1" ht="18" customHeight="1" x14ac:dyDescent="0.25">
      <c r="A35" s="51">
        <v>14</v>
      </c>
      <c r="B35" s="41">
        <v>5918779</v>
      </c>
      <c r="C35" s="42">
        <v>10462</v>
      </c>
      <c r="D35" s="42">
        <v>0</v>
      </c>
      <c r="E35" s="43">
        <v>14</v>
      </c>
      <c r="F35" s="61" t="s">
        <v>287</v>
      </c>
      <c r="G35" s="62" t="s">
        <v>370</v>
      </c>
      <c r="H35" s="75"/>
      <c r="I35" s="69">
        <v>0</v>
      </c>
      <c r="J35" s="71"/>
      <c r="K35" s="59"/>
      <c r="L35" s="59"/>
      <c r="M35" s="59"/>
      <c r="N35" s="47"/>
      <c r="O35" s="48">
        <v>13</v>
      </c>
      <c r="P35" s="49" t="e">
        <f ca="1">jugador($F35)</f>
        <v>#NAME?</v>
      </c>
    </row>
    <row r="36" spans="1:16" s="50" customFormat="1" ht="18" customHeight="1" x14ac:dyDescent="0.25">
      <c r="A36" s="51"/>
      <c r="B36" s="52"/>
      <c r="C36" s="53"/>
      <c r="D36" s="53"/>
      <c r="E36" s="64"/>
      <c r="F36" s="65"/>
      <c r="G36" s="66"/>
      <c r="H36" s="75"/>
      <c r="I36" s="72" t="s">
        <v>451</v>
      </c>
      <c r="J36" s="68">
        <v>5918779</v>
      </c>
      <c r="K36" s="58"/>
      <c r="L36" s="58"/>
      <c r="M36" s="59"/>
      <c r="N36" s="47"/>
      <c r="O36" s="60"/>
      <c r="P36" s="83"/>
    </row>
    <row r="37" spans="1:16" s="50" customFormat="1" ht="18" customHeight="1" x14ac:dyDescent="0.25">
      <c r="A37" s="51">
        <v>15</v>
      </c>
      <c r="B37" s="41">
        <v>5968237</v>
      </c>
      <c r="C37" s="42">
        <v>0</v>
      </c>
      <c r="D37" s="42">
        <v>0</v>
      </c>
      <c r="E37" s="43">
        <v>10</v>
      </c>
      <c r="F37" s="44" t="s">
        <v>288</v>
      </c>
      <c r="G37" s="69">
        <v>0</v>
      </c>
      <c r="H37" s="77"/>
      <c r="I37" s="58" t="s">
        <v>427</v>
      </c>
      <c r="J37" s="58"/>
      <c r="K37" s="58"/>
      <c r="L37" s="58"/>
      <c r="M37" s="59"/>
      <c r="N37" s="47"/>
      <c r="O37" s="48">
        <v>38</v>
      </c>
      <c r="P37" s="49" t="e">
        <f ca="1">jugador($F37)</f>
        <v>#NAME?</v>
      </c>
    </row>
    <row r="38" spans="1:16" s="50" customFormat="1" ht="18" customHeight="1" x14ac:dyDescent="0.25">
      <c r="A38" s="51"/>
      <c r="B38" s="52"/>
      <c r="C38" s="53"/>
      <c r="D38" s="53"/>
      <c r="E38" s="54"/>
      <c r="F38" s="55"/>
      <c r="G38" s="197" t="s">
        <v>451</v>
      </c>
      <c r="H38" s="78" t="e">
        <f ca="1">IF(G38=P37,B37,B39)</f>
        <v>#NAME?</v>
      </c>
      <c r="I38" s="58"/>
      <c r="J38" s="58"/>
      <c r="K38" s="58"/>
      <c r="L38" s="58"/>
      <c r="M38" s="59"/>
      <c r="N38" s="47"/>
      <c r="O38" s="60"/>
      <c r="P38" s="83"/>
    </row>
    <row r="39" spans="1:16" s="50" customFormat="1" ht="18" customHeight="1" x14ac:dyDescent="0.25">
      <c r="A39" s="40">
        <v>16</v>
      </c>
      <c r="B39" s="41">
        <v>5891397</v>
      </c>
      <c r="C39" s="42">
        <v>698</v>
      </c>
      <c r="D39" s="42">
        <v>0</v>
      </c>
      <c r="E39" s="43">
        <v>2</v>
      </c>
      <c r="F39" s="61" t="s">
        <v>289</v>
      </c>
      <c r="G39" s="85" t="s">
        <v>452</v>
      </c>
      <c r="H39" s="85"/>
      <c r="I39" s="85"/>
      <c r="J39" s="85"/>
      <c r="K39" s="85"/>
      <c r="L39" s="85"/>
      <c r="M39" s="54"/>
      <c r="N39" s="47"/>
      <c r="O39" s="48">
        <v>460</v>
      </c>
      <c r="P39" s="49" t="e">
        <f ca="1">jugador($F39)</f>
        <v>#NAME?</v>
      </c>
    </row>
    <row r="40" spans="1:16" ht="15.75" thickBot="1" x14ac:dyDescent="0.3">
      <c r="A40" s="234" t="s">
        <v>43</v>
      </c>
      <c r="B40" s="234"/>
      <c r="C40" s="86"/>
      <c r="D40" s="86"/>
      <c r="E40" s="86"/>
      <c r="F40" s="86"/>
      <c r="G40" s="87"/>
      <c r="H40" s="87"/>
      <c r="I40" s="87"/>
      <c r="J40" s="87"/>
      <c r="K40" s="87"/>
      <c r="L40" s="87"/>
      <c r="M40" s="87"/>
      <c r="O40" s="50"/>
      <c r="P40" s="89"/>
    </row>
    <row r="41" spans="1:16" s="95" customFormat="1" ht="9" customHeight="1" x14ac:dyDescent="0.2">
      <c r="A41" s="215" t="s">
        <v>44</v>
      </c>
      <c r="B41" s="216"/>
      <c r="C41" s="216"/>
      <c r="D41" s="217"/>
      <c r="E41" s="91" t="s">
        <v>45</v>
      </c>
      <c r="F41" s="92" t="s">
        <v>46</v>
      </c>
      <c r="G41" s="235" t="s">
        <v>47</v>
      </c>
      <c r="H41" s="236"/>
      <c r="I41" s="237"/>
      <c r="J41" s="93"/>
      <c r="K41" s="236" t="s">
        <v>48</v>
      </c>
      <c r="L41" s="236"/>
      <c r="M41" s="238"/>
      <c r="N41" s="94"/>
    </row>
    <row r="42" spans="1:16" s="95" customFormat="1" ht="9" customHeight="1" thickBot="1" x14ac:dyDescent="0.25">
      <c r="A42" s="239">
        <v>42951</v>
      </c>
      <c r="B42" s="240"/>
      <c r="C42" s="240"/>
      <c r="D42" s="241"/>
      <c r="E42" s="96">
        <v>1</v>
      </c>
      <c r="F42" s="97" t="s">
        <v>276</v>
      </c>
      <c r="G42" s="218"/>
      <c r="H42" s="219"/>
      <c r="I42" s="220"/>
      <c r="J42" s="98"/>
      <c r="K42" s="219"/>
      <c r="L42" s="219"/>
      <c r="M42" s="221"/>
      <c r="N42" s="94"/>
    </row>
    <row r="43" spans="1:16" s="95" customFormat="1" ht="9" customHeight="1" x14ac:dyDescent="0.2">
      <c r="A43" s="228" t="s">
        <v>49</v>
      </c>
      <c r="B43" s="229"/>
      <c r="C43" s="229"/>
      <c r="D43" s="230"/>
      <c r="E43" s="99">
        <v>2</v>
      </c>
      <c r="F43" s="100" t="s">
        <v>289</v>
      </c>
      <c r="G43" s="218"/>
      <c r="H43" s="219"/>
      <c r="I43" s="220"/>
      <c r="J43" s="98"/>
      <c r="K43" s="219"/>
      <c r="L43" s="219"/>
      <c r="M43" s="221"/>
      <c r="N43" s="94"/>
    </row>
    <row r="44" spans="1:16" s="95" customFormat="1" ht="9" customHeight="1" thickBot="1" x14ac:dyDescent="0.25">
      <c r="A44" s="231" t="s">
        <v>136</v>
      </c>
      <c r="B44" s="232"/>
      <c r="C44" s="232"/>
      <c r="D44" s="233"/>
      <c r="E44" s="99">
        <v>3</v>
      </c>
      <c r="F44" s="100" t="s">
        <v>286</v>
      </c>
      <c r="G44" s="218"/>
      <c r="H44" s="219"/>
      <c r="I44" s="220"/>
      <c r="J44" s="98"/>
      <c r="K44" s="219"/>
      <c r="L44" s="219"/>
      <c r="M44" s="221"/>
      <c r="N44" s="94"/>
    </row>
    <row r="45" spans="1:16" s="95" customFormat="1" ht="9" customHeight="1" x14ac:dyDescent="0.2">
      <c r="A45" s="215" t="s">
        <v>50</v>
      </c>
      <c r="B45" s="216"/>
      <c r="C45" s="216"/>
      <c r="D45" s="217"/>
      <c r="E45" s="99">
        <v>4</v>
      </c>
      <c r="F45" s="100" t="s">
        <v>279</v>
      </c>
      <c r="G45" s="218"/>
      <c r="H45" s="219"/>
      <c r="I45" s="220"/>
      <c r="J45" s="98"/>
      <c r="K45" s="219"/>
      <c r="L45" s="219"/>
      <c r="M45" s="221"/>
      <c r="N45" s="94"/>
    </row>
    <row r="46" spans="1:16" s="95" customFormat="1" ht="9" customHeight="1" thickBot="1" x14ac:dyDescent="0.25">
      <c r="A46" s="225"/>
      <c r="B46" s="226"/>
      <c r="C46" s="226"/>
      <c r="D46" s="227"/>
      <c r="E46" s="101"/>
      <c r="F46" s="102"/>
      <c r="G46" s="218"/>
      <c r="H46" s="219"/>
      <c r="I46" s="220"/>
      <c r="J46" s="98"/>
      <c r="K46" s="219"/>
      <c r="L46" s="219"/>
      <c r="M46" s="221"/>
      <c r="N46" s="94"/>
    </row>
    <row r="47" spans="1:16" s="95" customFormat="1" ht="9" customHeight="1" x14ac:dyDescent="0.2">
      <c r="A47" s="215" t="s">
        <v>51</v>
      </c>
      <c r="B47" s="216"/>
      <c r="C47" s="216"/>
      <c r="D47" s="217"/>
      <c r="E47" s="101"/>
      <c r="F47" s="102"/>
      <c r="G47" s="218"/>
      <c r="H47" s="219"/>
      <c r="I47" s="220"/>
      <c r="J47" s="98"/>
      <c r="K47" s="219"/>
      <c r="L47" s="219"/>
      <c r="M47" s="221"/>
      <c r="N47" s="94"/>
    </row>
    <row r="48" spans="1:16" s="95" customFormat="1" ht="9" customHeight="1" x14ac:dyDescent="0.2">
      <c r="A48" s="222" t="s">
        <v>16</v>
      </c>
      <c r="B48" s="223"/>
      <c r="C48" s="223"/>
      <c r="D48" s="224"/>
      <c r="E48" s="101"/>
      <c r="F48" s="102"/>
      <c r="G48" s="218"/>
      <c r="H48" s="219"/>
      <c r="I48" s="220"/>
      <c r="J48" s="98"/>
      <c r="K48" s="219"/>
      <c r="L48" s="219"/>
      <c r="M48" s="221"/>
      <c r="N48" s="94"/>
    </row>
    <row r="49" spans="1:14" s="95" customFormat="1" ht="9" customHeight="1" thickBot="1" x14ac:dyDescent="0.25">
      <c r="A49" s="206">
        <v>5838315</v>
      </c>
      <c r="B49" s="207"/>
      <c r="C49" s="207"/>
      <c r="D49" s="208"/>
      <c r="E49" s="103"/>
      <c r="F49" s="104"/>
      <c r="G49" s="209"/>
      <c r="H49" s="210"/>
      <c r="I49" s="211"/>
      <c r="J49" s="105"/>
      <c r="K49" s="210"/>
      <c r="L49" s="210"/>
      <c r="M49" s="212"/>
      <c r="N49" s="94"/>
    </row>
    <row r="50" spans="1:14" s="95" customFormat="1" ht="12.75" x14ac:dyDescent="0.2">
      <c r="B50" s="106" t="s">
        <v>52</v>
      </c>
      <c r="F50" s="107"/>
      <c r="G50" s="107"/>
      <c r="H50" s="107"/>
      <c r="I50" s="108"/>
      <c r="J50" s="108"/>
      <c r="K50" s="213" t="s">
        <v>53</v>
      </c>
      <c r="L50" s="213"/>
      <c r="M50" s="213"/>
      <c r="N50" s="94"/>
    </row>
    <row r="51" spans="1:14" s="95" customFormat="1" ht="12.75" x14ac:dyDescent="0.2">
      <c r="F51" s="109" t="s">
        <v>54</v>
      </c>
      <c r="G51" s="214" t="s">
        <v>55</v>
      </c>
      <c r="H51" s="214"/>
      <c r="I51" s="214"/>
      <c r="J51" s="110"/>
      <c r="K51" s="107"/>
      <c r="L51" s="107"/>
      <c r="M51" s="108"/>
      <c r="N51" s="94"/>
    </row>
  </sheetData>
  <mergeCells count="36">
    <mergeCell ref="A6:E6"/>
    <mergeCell ref="A1:M1"/>
    <mergeCell ref="A2:M2"/>
    <mergeCell ref="A3:E3"/>
    <mergeCell ref="A4:E4"/>
    <mergeCell ref="A5:E5"/>
    <mergeCell ref="A40:B40"/>
    <mergeCell ref="A41:D41"/>
    <mergeCell ref="G41:I41"/>
    <mergeCell ref="K41:M41"/>
    <mergeCell ref="A42:D42"/>
    <mergeCell ref="G42:I42"/>
    <mergeCell ref="K42:M42"/>
    <mergeCell ref="A43:D43"/>
    <mergeCell ref="G43:I43"/>
    <mergeCell ref="K43:M43"/>
    <mergeCell ref="A44:D44"/>
    <mergeCell ref="G44:I44"/>
    <mergeCell ref="K44:M44"/>
    <mergeCell ref="A45:D45"/>
    <mergeCell ref="G45:I45"/>
    <mergeCell ref="K45:M45"/>
    <mergeCell ref="A46:D46"/>
    <mergeCell ref="G46:I46"/>
    <mergeCell ref="K46:M46"/>
    <mergeCell ref="A47:D47"/>
    <mergeCell ref="G47:I47"/>
    <mergeCell ref="K47:M47"/>
    <mergeCell ref="A48:D48"/>
    <mergeCell ref="G48:I48"/>
    <mergeCell ref="K48:M48"/>
    <mergeCell ref="A49:D49"/>
    <mergeCell ref="G49:I49"/>
    <mergeCell ref="K49:M49"/>
    <mergeCell ref="K50:M50"/>
    <mergeCell ref="G51:I51"/>
  </mergeCells>
  <conditionalFormatting sqref="B9:D39 F9:F39">
    <cfRule type="expression" dxfId="19" priority="5" stopIfTrue="1">
      <formula>AND($E9&lt;=$M$9,$O9&gt;0,$E9&gt;0,$D9&lt;&gt;"LL",$D9&lt;&gt;"Alt")</formula>
    </cfRule>
  </conditionalFormatting>
  <conditionalFormatting sqref="E9 E13 E15 E19 E21 E23 E25 E27 E29 E31 E33 E35 E37 E39 E11 E17">
    <cfRule type="expression" dxfId="18" priority="6" stopIfTrue="1">
      <formula>AND($E9&lt;=$M$9,$E9&gt;0,$O9&gt;0,$D9&lt;&gt;"LL",$D9&lt;&gt;"Alt")</formula>
    </cfRule>
  </conditionalFormatting>
  <conditionalFormatting sqref="G14">
    <cfRule type="expression" dxfId="17" priority="4" stopIfTrue="1">
      <formula>AND($E14&lt;=$M$9,$O14&gt;0,$E14&gt;0,$D14&lt;&gt;"LL",$D14&lt;&gt;"Alt")</formula>
    </cfRule>
  </conditionalFormatting>
  <conditionalFormatting sqref="G26">
    <cfRule type="expression" dxfId="16" priority="3" stopIfTrue="1">
      <formula>AND($E26&lt;=$M$9,$O26&gt;0,$E26&gt;0,$D26&lt;&gt;"LL",$D26&lt;&gt;"Alt")</formula>
    </cfRule>
  </conditionalFormatting>
  <conditionalFormatting sqref="G38">
    <cfRule type="expression" dxfId="15" priority="2" stopIfTrue="1">
      <formula>AND($E38&lt;=$M$9,$O38&gt;0,$E38&gt;0,$D38&lt;&gt;"LL",$D38&lt;&gt;"Alt")</formula>
    </cfRule>
  </conditionalFormatting>
  <conditionalFormatting sqref="G34">
    <cfRule type="expression" dxfId="14" priority="1" stopIfTrue="1">
      <formula>AND($E34&lt;=$M$9,$O34&gt;0,$E34&gt;0,$D34&lt;&gt;"LL",$D34&lt;&gt;"Alt")</formula>
    </cfRule>
  </conditionalFormatting>
  <pageMargins left="0.25" right="0.25" top="0.75" bottom="0.75" header="0.3" footer="0.3"/>
  <pageSetup paperSize="9" scale="95" orientation="portrait"/>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1"/>
  <sheetViews>
    <sheetView topLeftCell="A16" workbookViewId="0">
      <selection activeCell="Q19" sqref="Q19"/>
    </sheetView>
  </sheetViews>
  <sheetFormatPr baseColWidth="10" defaultColWidth="9.140625" defaultRowHeight="15" x14ac:dyDescent="0.25"/>
  <cols>
    <col min="1" max="1" width="2.7109375" style="90" bestFit="1" customWidth="1"/>
    <col min="2" max="2" width="7.42578125" style="90" bestFit="1" customWidth="1"/>
    <col min="3" max="3" width="5.28515625" style="90" customWidth="1"/>
    <col min="4" max="4" width="4" style="90" customWidth="1"/>
    <col min="5" max="5" width="2.85546875" style="90" customWidth="1"/>
    <col min="6" max="6" width="24.7109375" style="90" bestFit="1" customWidth="1"/>
    <col min="7" max="7" width="13.7109375" style="111" customWidth="1"/>
    <col min="8" max="8" width="16.85546875" style="111" hidden="1" customWidth="1"/>
    <col min="9" max="9" width="13.7109375" style="111" customWidth="1"/>
    <col min="10" max="10" width="14.7109375" style="111" hidden="1" customWidth="1"/>
    <col min="11" max="11" width="13.7109375" style="111" customWidth="1"/>
    <col min="12" max="12" width="14.85546875" style="111" hidden="1" customWidth="1"/>
    <col min="13" max="13" width="13.7109375" style="111" customWidth="1"/>
    <col min="14" max="14" width="6.42578125" style="88" hidden="1" customWidth="1"/>
    <col min="15" max="15" width="9.42578125" style="90" hidden="1" customWidth="1"/>
    <col min="16" max="16" width="19.42578125" style="90" hidden="1" customWidth="1"/>
    <col min="17" max="16384" width="9.140625" style="90"/>
  </cols>
  <sheetData>
    <row r="1" spans="1:16" s="2" customFormat="1" ht="25.5" x14ac:dyDescent="0.25">
      <c r="A1" s="243" t="s">
        <v>0</v>
      </c>
      <c r="B1" s="243"/>
      <c r="C1" s="243"/>
      <c r="D1" s="243"/>
      <c r="E1" s="243"/>
      <c r="F1" s="243"/>
      <c r="G1" s="243"/>
      <c r="H1" s="243"/>
      <c r="I1" s="243"/>
      <c r="J1" s="243"/>
      <c r="K1" s="243"/>
      <c r="L1" s="243"/>
      <c r="M1" s="243"/>
      <c r="N1" s="1"/>
    </row>
    <row r="2" spans="1:16" s="4" customFormat="1" ht="12.75" x14ac:dyDescent="0.2">
      <c r="A2" s="244" t="s">
        <v>1</v>
      </c>
      <c r="B2" s="244"/>
      <c r="C2" s="244"/>
      <c r="D2" s="244"/>
      <c r="E2" s="244"/>
      <c r="F2" s="244"/>
      <c r="G2" s="244"/>
      <c r="H2" s="244"/>
      <c r="I2" s="244"/>
      <c r="J2" s="244"/>
      <c r="K2" s="244"/>
      <c r="L2" s="244"/>
      <c r="M2" s="244"/>
      <c r="N2" s="3"/>
    </row>
    <row r="3" spans="1:16" s="10" customFormat="1" ht="9" customHeight="1" x14ac:dyDescent="0.25">
      <c r="A3" s="245" t="s">
        <v>2</v>
      </c>
      <c r="B3" s="245"/>
      <c r="C3" s="245"/>
      <c r="D3" s="245"/>
      <c r="E3" s="245"/>
      <c r="F3" s="5" t="s">
        <v>3</v>
      </c>
      <c r="G3" s="5" t="s">
        <v>4</v>
      </c>
      <c r="H3" s="5"/>
      <c r="I3" s="6"/>
      <c r="J3" s="6"/>
      <c r="K3" s="5" t="s">
        <v>5</v>
      </c>
      <c r="L3" s="7"/>
      <c r="M3" s="8"/>
      <c r="N3" s="9"/>
    </row>
    <row r="4" spans="1:16" s="17" customFormat="1" ht="11.25" x14ac:dyDescent="0.25">
      <c r="A4" s="246">
        <v>42961</v>
      </c>
      <c r="B4" s="246"/>
      <c r="C4" s="246"/>
      <c r="D4" s="246"/>
      <c r="E4" s="246"/>
      <c r="F4" s="11" t="s">
        <v>6</v>
      </c>
      <c r="G4" s="12" t="s">
        <v>7</v>
      </c>
      <c r="H4" s="12"/>
      <c r="I4" s="13"/>
      <c r="J4" s="13"/>
      <c r="K4" s="11" t="s">
        <v>8</v>
      </c>
      <c r="L4" s="14"/>
      <c r="M4" s="15"/>
      <c r="N4" s="16"/>
      <c r="P4" s="18" t="str">
        <f>Habil</f>
        <v>Si</v>
      </c>
    </row>
    <row r="5" spans="1:16" s="10" customFormat="1" ht="9" x14ac:dyDescent="0.25">
      <c r="A5" s="245" t="s">
        <v>9</v>
      </c>
      <c r="B5" s="245"/>
      <c r="C5" s="245"/>
      <c r="D5" s="245"/>
      <c r="E5" s="245"/>
      <c r="F5" s="19" t="s">
        <v>10</v>
      </c>
      <c r="G5" s="6" t="s">
        <v>11</v>
      </c>
      <c r="H5" s="6"/>
      <c r="I5" s="6"/>
      <c r="J5" s="6"/>
      <c r="K5" s="20" t="s">
        <v>12</v>
      </c>
      <c r="L5" s="21"/>
      <c r="M5" s="8"/>
      <c r="N5" s="9"/>
      <c r="P5" s="22"/>
    </row>
    <row r="6" spans="1:16" s="17" customFormat="1" ht="12" thickBot="1" x14ac:dyDescent="0.3">
      <c r="A6" s="242" t="s">
        <v>290</v>
      </c>
      <c r="B6" s="242"/>
      <c r="C6" s="242"/>
      <c r="D6" s="242"/>
      <c r="E6" s="242"/>
      <c r="F6" s="23" t="s">
        <v>291</v>
      </c>
      <c r="G6" s="23" t="s">
        <v>58</v>
      </c>
      <c r="H6" s="23"/>
      <c r="I6" s="24"/>
      <c r="J6" s="24"/>
      <c r="K6" s="25" t="s">
        <v>16</v>
      </c>
      <c r="L6" s="26"/>
      <c r="M6" s="15"/>
      <c r="N6" s="16"/>
      <c r="P6" s="18" t="s">
        <v>17</v>
      </c>
    </row>
    <row r="7" spans="1:16" s="33" customFormat="1" ht="9" x14ac:dyDescent="0.25">
      <c r="A7" s="27"/>
      <c r="B7" s="28" t="s">
        <v>18</v>
      </c>
      <c r="C7" s="29" t="s">
        <v>19</v>
      </c>
      <c r="D7" s="29" t="s">
        <v>20</v>
      </c>
      <c r="E7" s="28" t="s">
        <v>21</v>
      </c>
      <c r="F7" s="29" t="s">
        <v>59</v>
      </c>
      <c r="G7" s="29" t="s">
        <v>23</v>
      </c>
      <c r="H7" s="29"/>
      <c r="I7" s="29" t="s">
        <v>24</v>
      </c>
      <c r="J7" s="29"/>
      <c r="K7" s="29" t="s">
        <v>25</v>
      </c>
      <c r="L7" s="30"/>
      <c r="M7" s="31"/>
      <c r="N7" s="32"/>
      <c r="P7" s="34"/>
    </row>
    <row r="8" spans="1:16" s="33" customFormat="1" ht="7.5" customHeight="1" x14ac:dyDescent="0.25">
      <c r="A8" s="35"/>
      <c r="B8" s="36"/>
      <c r="C8" s="37"/>
      <c r="D8" s="37"/>
      <c r="E8" s="38"/>
      <c r="F8" s="39"/>
      <c r="G8" s="37"/>
      <c r="H8" s="37"/>
      <c r="I8" s="37"/>
      <c r="J8" s="37"/>
      <c r="K8" s="37"/>
      <c r="L8" s="37"/>
      <c r="M8" s="37"/>
      <c r="N8" s="32"/>
      <c r="P8" s="34"/>
    </row>
    <row r="9" spans="1:16" s="50" customFormat="1" ht="18" customHeight="1" x14ac:dyDescent="0.2">
      <c r="A9" s="40">
        <v>1</v>
      </c>
      <c r="B9" s="41">
        <v>5884516</v>
      </c>
      <c r="C9" s="42">
        <v>314</v>
      </c>
      <c r="D9" s="42">
        <v>0</v>
      </c>
      <c r="E9" s="43">
        <v>1</v>
      </c>
      <c r="F9" s="44" t="s">
        <v>292</v>
      </c>
      <c r="G9" s="45"/>
      <c r="H9" s="45"/>
      <c r="I9" s="45"/>
      <c r="J9" s="45"/>
      <c r="K9" s="45"/>
      <c r="L9" s="45"/>
      <c r="M9" s="46">
        <v>4</v>
      </c>
      <c r="N9" s="47"/>
      <c r="O9" s="48">
        <v>918</v>
      </c>
      <c r="P9" s="49" t="e">
        <f ca="1">jugador($F9)</f>
        <v>#NAME?</v>
      </c>
    </row>
    <row r="10" spans="1:16" s="50" customFormat="1" ht="18" customHeight="1" x14ac:dyDescent="0.25">
      <c r="A10" s="51"/>
      <c r="B10" s="52"/>
      <c r="C10" s="53"/>
      <c r="D10" s="53"/>
      <c r="E10" s="54"/>
      <c r="F10" s="55"/>
      <c r="G10" s="56" t="s">
        <v>293</v>
      </c>
      <c r="H10" s="57" t="e">
        <f ca="1">IF(G10=P9,B9,B11)</f>
        <v>#NAME?</v>
      </c>
      <c r="I10" s="58"/>
      <c r="J10" s="58"/>
      <c r="K10" s="59"/>
      <c r="L10" s="59"/>
      <c r="M10" s="59"/>
      <c r="N10" s="47"/>
      <c r="O10" s="60"/>
      <c r="P10" s="49"/>
    </row>
    <row r="11" spans="1:16" s="50" customFormat="1" ht="18" customHeight="1" x14ac:dyDescent="0.25">
      <c r="A11" s="51">
        <v>2</v>
      </c>
      <c r="B11" s="41" t="s">
        <v>28</v>
      </c>
      <c r="C11" s="42" t="s">
        <v>28</v>
      </c>
      <c r="D11" s="42" t="s">
        <v>28</v>
      </c>
      <c r="E11" s="43"/>
      <c r="F11" s="61" t="s">
        <v>29</v>
      </c>
      <c r="G11" s="62"/>
      <c r="H11" s="63"/>
      <c r="I11" s="58"/>
      <c r="J11" s="58"/>
      <c r="K11" s="59"/>
      <c r="L11" s="59"/>
      <c r="M11" s="59"/>
      <c r="N11" s="47"/>
      <c r="O11" s="48" t="s">
        <v>28</v>
      </c>
      <c r="P11" s="49" t="e">
        <f ca="1">jugador($F11)</f>
        <v>#NAME?</v>
      </c>
    </row>
    <row r="12" spans="1:16" s="50" customFormat="1" ht="18" customHeight="1" x14ac:dyDescent="0.25">
      <c r="A12" s="51"/>
      <c r="B12" s="52"/>
      <c r="C12" s="53"/>
      <c r="D12" s="53"/>
      <c r="E12" s="64"/>
      <c r="F12" s="65"/>
      <c r="G12" s="66"/>
      <c r="H12" s="63"/>
      <c r="I12" s="67" t="s">
        <v>512</v>
      </c>
      <c r="J12" s="68">
        <v>11136745</v>
      </c>
      <c r="K12" s="58"/>
      <c r="L12" s="58"/>
      <c r="M12" s="59"/>
      <c r="N12" s="47"/>
      <c r="O12" s="60"/>
      <c r="P12" s="49"/>
    </row>
    <row r="13" spans="1:16" s="50" customFormat="1" ht="18" customHeight="1" x14ac:dyDescent="0.25">
      <c r="A13" s="51">
        <v>3</v>
      </c>
      <c r="B13" s="41">
        <v>5886108</v>
      </c>
      <c r="C13" s="42">
        <v>1750</v>
      </c>
      <c r="D13" s="42">
        <v>0</v>
      </c>
      <c r="E13" s="43">
        <v>7</v>
      </c>
      <c r="F13" s="44" t="s">
        <v>294</v>
      </c>
      <c r="G13" s="69" t="s">
        <v>293</v>
      </c>
      <c r="H13" s="70"/>
      <c r="I13" s="62" t="s">
        <v>417</v>
      </c>
      <c r="J13" s="71"/>
      <c r="K13" s="58"/>
      <c r="L13" s="58"/>
      <c r="M13" s="59"/>
      <c r="N13" s="47"/>
      <c r="O13" s="48">
        <v>190</v>
      </c>
      <c r="P13" s="49" t="e">
        <f ca="1">jugador($F13)</f>
        <v>#NAME?</v>
      </c>
    </row>
    <row r="14" spans="1:16" s="50" customFormat="1" ht="18" customHeight="1" x14ac:dyDescent="0.25">
      <c r="A14" s="51"/>
      <c r="B14" s="52"/>
      <c r="C14" s="53"/>
      <c r="D14" s="53"/>
      <c r="E14" s="64"/>
      <c r="F14" s="55"/>
      <c r="G14" s="72" t="s">
        <v>512</v>
      </c>
      <c r="H14" s="73" t="e">
        <f ca="1">IF(G14=P13,B13,B15)</f>
        <v>#NAME?</v>
      </c>
      <c r="I14" s="66"/>
      <c r="J14" s="71"/>
      <c r="K14" s="58"/>
      <c r="L14" s="58"/>
      <c r="M14" s="59"/>
      <c r="N14" s="47"/>
      <c r="O14" s="60"/>
      <c r="P14" s="49"/>
    </row>
    <row r="15" spans="1:16" s="50" customFormat="1" ht="18" customHeight="1" x14ac:dyDescent="0.25">
      <c r="A15" s="51">
        <v>4</v>
      </c>
      <c r="B15" s="41">
        <v>11136745</v>
      </c>
      <c r="C15" s="42">
        <v>0</v>
      </c>
      <c r="D15" s="42">
        <v>0</v>
      </c>
      <c r="E15" s="43">
        <v>8</v>
      </c>
      <c r="F15" s="61" t="s">
        <v>295</v>
      </c>
      <c r="G15" s="58" t="s">
        <v>371</v>
      </c>
      <c r="H15" s="63"/>
      <c r="I15" s="66"/>
      <c r="J15" s="71"/>
      <c r="K15" s="58"/>
      <c r="L15" s="58"/>
      <c r="M15" s="59"/>
      <c r="N15" s="47"/>
      <c r="O15" s="48">
        <v>153</v>
      </c>
      <c r="P15" s="49" t="e">
        <f ca="1">jugador($F15)</f>
        <v>#NAME?</v>
      </c>
    </row>
    <row r="16" spans="1:16" s="50" customFormat="1" ht="18" customHeight="1" x14ac:dyDescent="0.25">
      <c r="A16" s="51"/>
      <c r="B16" s="52"/>
      <c r="C16" s="53"/>
      <c r="D16" s="53"/>
      <c r="E16" s="54"/>
      <c r="F16" s="65"/>
      <c r="G16" s="59"/>
      <c r="H16" s="74"/>
      <c r="I16" s="66"/>
      <c r="J16" s="71"/>
      <c r="K16" s="67" t="s">
        <v>296</v>
      </c>
      <c r="L16" s="71">
        <v>11136745</v>
      </c>
      <c r="M16" s="58"/>
      <c r="N16" s="47"/>
      <c r="O16" s="60"/>
      <c r="P16" s="49"/>
    </row>
    <row r="17" spans="1:16" s="50" customFormat="1" ht="18" customHeight="1" x14ac:dyDescent="0.25">
      <c r="A17" s="40">
        <v>5</v>
      </c>
      <c r="B17" s="41">
        <v>5893624</v>
      </c>
      <c r="C17" s="42">
        <v>570</v>
      </c>
      <c r="D17" s="42">
        <v>0</v>
      </c>
      <c r="E17" s="43">
        <v>3</v>
      </c>
      <c r="F17" s="44" t="s">
        <v>276</v>
      </c>
      <c r="G17" s="59"/>
      <c r="H17" s="74"/>
      <c r="I17" s="66"/>
      <c r="J17" s="71"/>
      <c r="K17" s="62" t="s">
        <v>405</v>
      </c>
      <c r="L17" s="58"/>
      <c r="M17" s="59"/>
      <c r="N17" s="47"/>
      <c r="O17" s="48">
        <v>554</v>
      </c>
      <c r="P17" s="49" t="e">
        <f ca="1">jugador($F17)</f>
        <v>#NAME?</v>
      </c>
    </row>
    <row r="18" spans="1:16" s="50" customFormat="1" ht="18" customHeight="1" x14ac:dyDescent="0.25">
      <c r="A18" s="51"/>
      <c r="B18" s="52"/>
      <c r="C18" s="53"/>
      <c r="D18" s="53"/>
      <c r="E18" s="54"/>
      <c r="F18" s="55"/>
      <c r="G18" s="56" t="s">
        <v>296</v>
      </c>
      <c r="H18" s="57" t="e">
        <f ca="1">IF(G18=P17,B17,B19)</f>
        <v>#NAME?</v>
      </c>
      <c r="I18" s="66"/>
      <c r="J18" s="71"/>
      <c r="K18" s="66"/>
      <c r="L18" s="58"/>
      <c r="M18" s="59"/>
      <c r="N18" s="47"/>
      <c r="O18" s="60"/>
      <c r="P18" s="49"/>
    </row>
    <row r="19" spans="1:16" s="50" customFormat="1" ht="18" customHeight="1" x14ac:dyDescent="0.25">
      <c r="A19" s="51">
        <v>6</v>
      </c>
      <c r="B19" s="41" t="s">
        <v>28</v>
      </c>
      <c r="C19" s="42" t="s">
        <v>28</v>
      </c>
      <c r="D19" s="42" t="s">
        <v>28</v>
      </c>
      <c r="E19" s="43"/>
      <c r="F19" s="61" t="s">
        <v>29</v>
      </c>
      <c r="G19" s="62"/>
      <c r="H19" s="75"/>
      <c r="I19" s="69">
        <v>0</v>
      </c>
      <c r="J19" s="71"/>
      <c r="K19" s="66"/>
      <c r="L19" s="58"/>
      <c r="M19" s="59"/>
      <c r="N19" s="47"/>
      <c r="O19" s="48" t="s">
        <v>28</v>
      </c>
      <c r="P19" s="49" t="e">
        <f ca="1">jugador($F19)</f>
        <v>#NAME?</v>
      </c>
    </row>
    <row r="20" spans="1:16" s="50" customFormat="1" ht="18" customHeight="1" x14ac:dyDescent="0.25">
      <c r="A20" s="51"/>
      <c r="B20" s="52"/>
      <c r="C20" s="53"/>
      <c r="D20" s="53"/>
      <c r="E20" s="64"/>
      <c r="F20" s="65"/>
      <c r="G20" s="66"/>
      <c r="H20" s="75"/>
      <c r="I20" s="72" t="s">
        <v>296</v>
      </c>
      <c r="J20" s="68">
        <v>5946845</v>
      </c>
      <c r="K20" s="66"/>
      <c r="L20" s="58"/>
      <c r="M20" s="59"/>
      <c r="N20" s="47"/>
      <c r="O20" s="60"/>
      <c r="P20" s="49"/>
    </row>
    <row r="21" spans="1:16" s="50" customFormat="1" ht="18" customHeight="1" x14ac:dyDescent="0.25">
      <c r="A21" s="51">
        <v>7</v>
      </c>
      <c r="B21" s="41" t="s">
        <v>28</v>
      </c>
      <c r="C21" s="42" t="s">
        <v>28</v>
      </c>
      <c r="D21" s="42" t="s">
        <v>28</v>
      </c>
      <c r="E21" s="43"/>
      <c r="F21" s="76" t="s">
        <v>29</v>
      </c>
      <c r="G21" s="69" t="s">
        <v>296</v>
      </c>
      <c r="H21" s="77"/>
      <c r="I21" s="58" t="s">
        <v>401</v>
      </c>
      <c r="J21" s="58"/>
      <c r="K21" s="66"/>
      <c r="L21" s="58"/>
      <c r="M21" s="59"/>
      <c r="N21" s="47"/>
      <c r="O21" s="48" t="s">
        <v>28</v>
      </c>
      <c r="P21" s="49" t="e">
        <f ca="1">jugador($F21)</f>
        <v>#NAME?</v>
      </c>
    </row>
    <row r="22" spans="1:16" s="50" customFormat="1" ht="18" customHeight="1" x14ac:dyDescent="0.25">
      <c r="A22" s="51"/>
      <c r="B22" s="52"/>
      <c r="C22" s="53"/>
      <c r="D22" s="53"/>
      <c r="E22" s="64"/>
      <c r="F22" s="55"/>
      <c r="G22" s="72" t="s">
        <v>297</v>
      </c>
      <c r="H22" s="78" t="e">
        <f ca="1">IF(G22=P21,B21,B23)</f>
        <v>#NAME?</v>
      </c>
      <c r="I22" s="58"/>
      <c r="J22" s="58"/>
      <c r="K22" s="66"/>
      <c r="L22" s="58"/>
      <c r="M22" s="59"/>
      <c r="N22" s="47"/>
      <c r="O22" s="60"/>
      <c r="P22" s="49"/>
    </row>
    <row r="23" spans="1:16" s="50" customFormat="1" ht="18" customHeight="1" x14ac:dyDescent="0.25">
      <c r="A23" s="51">
        <v>8</v>
      </c>
      <c r="B23" s="41">
        <v>5946845</v>
      </c>
      <c r="C23" s="42">
        <v>5457</v>
      </c>
      <c r="D23" s="42">
        <v>0</v>
      </c>
      <c r="E23" s="43">
        <v>10</v>
      </c>
      <c r="F23" s="61" t="s">
        <v>298</v>
      </c>
      <c r="G23" s="58"/>
      <c r="H23" s="63"/>
      <c r="I23" s="58"/>
      <c r="J23" s="58"/>
      <c r="K23" s="66"/>
      <c r="L23" s="58"/>
      <c r="M23" s="59"/>
      <c r="N23" s="47"/>
      <c r="O23" s="48">
        <v>48</v>
      </c>
      <c r="P23" s="49" t="e">
        <f ca="1">jugador($F23)</f>
        <v>#NAME?</v>
      </c>
    </row>
    <row r="24" spans="1:16" s="50" customFormat="1" ht="18" customHeight="1" x14ac:dyDescent="0.25">
      <c r="A24" s="51"/>
      <c r="B24" s="52"/>
      <c r="C24" s="53"/>
      <c r="D24" s="53"/>
      <c r="E24" s="64"/>
      <c r="F24" s="65"/>
      <c r="G24" s="59"/>
      <c r="H24" s="74"/>
      <c r="I24" s="58"/>
      <c r="J24" s="58"/>
      <c r="K24" s="79" t="s">
        <v>103</v>
      </c>
      <c r="L24" s="80"/>
      <c r="M24" s="67" t="s">
        <v>300</v>
      </c>
      <c r="N24" s="81">
        <v>11136745</v>
      </c>
      <c r="O24" s="82"/>
      <c r="P24" s="83"/>
    </row>
    <row r="25" spans="1:16" s="50" customFormat="1" ht="18" customHeight="1" x14ac:dyDescent="0.25">
      <c r="A25" s="51">
        <v>9</v>
      </c>
      <c r="B25" s="41">
        <v>8745666</v>
      </c>
      <c r="C25" s="42">
        <v>0</v>
      </c>
      <c r="D25" s="42">
        <v>0</v>
      </c>
      <c r="E25" s="43">
        <v>11</v>
      </c>
      <c r="F25" s="44" t="s">
        <v>299</v>
      </c>
      <c r="G25" s="59"/>
      <c r="H25" s="74"/>
      <c r="I25" s="58"/>
      <c r="J25" s="58"/>
      <c r="K25" s="66"/>
      <c r="L25" s="58"/>
      <c r="M25" s="58" t="s">
        <v>505</v>
      </c>
      <c r="N25" s="47"/>
      <c r="O25" s="48">
        <v>29</v>
      </c>
      <c r="P25" s="49" t="e">
        <f ca="1">jugador($F25)</f>
        <v>#NAME?</v>
      </c>
    </row>
    <row r="26" spans="1:16" s="50" customFormat="1" ht="18" customHeight="1" x14ac:dyDescent="0.25">
      <c r="A26" s="51"/>
      <c r="B26" s="52"/>
      <c r="C26" s="53"/>
      <c r="D26" s="53"/>
      <c r="E26" s="64"/>
      <c r="F26" s="55"/>
      <c r="G26" s="56" t="s">
        <v>406</v>
      </c>
      <c r="H26" s="57" t="e">
        <f ca="1">IF(G26=P25,B25,B27)</f>
        <v>#NAME?</v>
      </c>
      <c r="I26" s="58"/>
      <c r="J26" s="58"/>
      <c r="K26" s="66"/>
      <c r="L26" s="58"/>
      <c r="M26" s="59"/>
      <c r="N26" s="47"/>
      <c r="O26" s="60"/>
      <c r="P26" s="83"/>
    </row>
    <row r="27" spans="1:16" s="50" customFormat="1" ht="18" customHeight="1" x14ac:dyDescent="0.25">
      <c r="A27" s="51">
        <v>10</v>
      </c>
      <c r="B27" s="41">
        <v>5913000</v>
      </c>
      <c r="C27" s="42">
        <v>2910</v>
      </c>
      <c r="D27" s="42">
        <v>0</v>
      </c>
      <c r="E27" s="43">
        <v>9</v>
      </c>
      <c r="F27" s="61" t="s">
        <v>285</v>
      </c>
      <c r="G27" s="62" t="s">
        <v>407</v>
      </c>
      <c r="H27" s="63"/>
      <c r="I27" s="58"/>
      <c r="J27" s="58"/>
      <c r="K27" s="66"/>
      <c r="L27" s="58"/>
      <c r="M27" s="59"/>
      <c r="N27" s="47"/>
      <c r="O27" s="48">
        <v>108</v>
      </c>
      <c r="P27" s="49" t="e">
        <f ca="1">jugador($F27)</f>
        <v>#NAME?</v>
      </c>
    </row>
    <row r="28" spans="1:16" s="50" customFormat="1" ht="18" customHeight="1" x14ac:dyDescent="0.25">
      <c r="A28" s="51"/>
      <c r="B28" s="52"/>
      <c r="C28" s="53"/>
      <c r="D28" s="53"/>
      <c r="E28" s="64"/>
      <c r="F28" s="65"/>
      <c r="G28" s="66"/>
      <c r="H28" s="63"/>
      <c r="I28" s="67" t="s">
        <v>300</v>
      </c>
      <c r="J28" s="68">
        <v>5913000</v>
      </c>
      <c r="K28" s="66"/>
      <c r="L28" s="58"/>
      <c r="M28" s="59"/>
      <c r="N28" s="47"/>
      <c r="O28" s="60"/>
      <c r="P28" s="83"/>
    </row>
    <row r="29" spans="1:16" s="50" customFormat="1" ht="18" customHeight="1" x14ac:dyDescent="0.25">
      <c r="A29" s="51">
        <v>11</v>
      </c>
      <c r="B29" s="41" t="s">
        <v>28</v>
      </c>
      <c r="C29" s="42" t="s">
        <v>28</v>
      </c>
      <c r="D29" s="42" t="s">
        <v>28</v>
      </c>
      <c r="E29" s="43"/>
      <c r="F29" s="44" t="s">
        <v>29</v>
      </c>
      <c r="G29" s="69">
        <v>0</v>
      </c>
      <c r="H29" s="70"/>
      <c r="I29" s="62" t="s">
        <v>401</v>
      </c>
      <c r="J29" s="71"/>
      <c r="K29" s="66"/>
      <c r="L29" s="58"/>
      <c r="M29" s="59"/>
      <c r="N29" s="47"/>
      <c r="O29" s="48" t="s">
        <v>28</v>
      </c>
      <c r="P29" s="49" t="e">
        <f ca="1">jugador($F29)</f>
        <v>#NAME?</v>
      </c>
    </row>
    <row r="30" spans="1:16" s="50" customFormat="1" ht="18" customHeight="1" x14ac:dyDescent="0.25">
      <c r="A30" s="51"/>
      <c r="B30" s="52"/>
      <c r="C30" s="53"/>
      <c r="D30" s="53"/>
      <c r="E30" s="54"/>
      <c r="F30" s="55"/>
      <c r="G30" s="72" t="s">
        <v>300</v>
      </c>
      <c r="H30" s="73" t="e">
        <f ca="1">IF(G30=P29,B29,B31)</f>
        <v>#NAME?</v>
      </c>
      <c r="I30" s="66"/>
      <c r="J30" s="71"/>
      <c r="K30" s="66"/>
      <c r="L30" s="58"/>
      <c r="M30" s="59"/>
      <c r="N30" s="47"/>
      <c r="O30" s="60"/>
      <c r="P30" s="83"/>
    </row>
    <row r="31" spans="1:16" s="50" customFormat="1" ht="18" customHeight="1" x14ac:dyDescent="0.25">
      <c r="A31" s="40">
        <v>12</v>
      </c>
      <c r="B31" s="41">
        <v>5864203</v>
      </c>
      <c r="C31" s="42">
        <v>732</v>
      </c>
      <c r="D31" s="42">
        <v>0</v>
      </c>
      <c r="E31" s="43">
        <v>4</v>
      </c>
      <c r="F31" s="61" t="s">
        <v>286</v>
      </c>
      <c r="G31" s="58"/>
      <c r="H31" s="63"/>
      <c r="I31" s="66"/>
      <c r="J31" s="71"/>
      <c r="K31" s="69">
        <v>0</v>
      </c>
      <c r="L31" s="77"/>
      <c r="M31" s="59"/>
      <c r="N31" s="47"/>
      <c r="O31" s="48">
        <v>443</v>
      </c>
      <c r="P31" s="49" t="e">
        <f ca="1">jugador($F31)</f>
        <v>#NAME?</v>
      </c>
    </row>
    <row r="32" spans="1:16" s="50" customFormat="1" ht="18" customHeight="1" x14ac:dyDescent="0.25">
      <c r="A32" s="51"/>
      <c r="B32" s="52"/>
      <c r="C32" s="53"/>
      <c r="D32" s="53"/>
      <c r="E32" s="54"/>
      <c r="F32" s="65"/>
      <c r="G32" s="59"/>
      <c r="H32" s="74"/>
      <c r="I32" s="66"/>
      <c r="J32" s="71"/>
      <c r="K32" s="72" t="s">
        <v>300</v>
      </c>
      <c r="L32" s="71">
        <v>5913000</v>
      </c>
      <c r="M32" s="58"/>
      <c r="N32" s="47"/>
      <c r="O32" s="60"/>
      <c r="P32" s="83"/>
    </row>
    <row r="33" spans="1:16" s="50" customFormat="1" ht="18" customHeight="1" x14ac:dyDescent="0.25">
      <c r="A33" s="51">
        <v>13</v>
      </c>
      <c r="B33" s="41">
        <v>5890745</v>
      </c>
      <c r="C33" s="42">
        <v>1267</v>
      </c>
      <c r="D33" s="42">
        <v>0</v>
      </c>
      <c r="E33" s="43">
        <v>5</v>
      </c>
      <c r="F33" s="44" t="s">
        <v>282</v>
      </c>
      <c r="G33" s="59"/>
      <c r="H33" s="74"/>
      <c r="I33" s="66"/>
      <c r="J33" s="71"/>
      <c r="K33" s="58" t="s">
        <v>442</v>
      </c>
      <c r="L33" s="58"/>
      <c r="M33" s="59"/>
      <c r="N33" s="47"/>
      <c r="O33" s="48">
        <v>266</v>
      </c>
      <c r="P33" s="49" t="e">
        <f ca="1">jugador($F33)</f>
        <v>#NAME?</v>
      </c>
    </row>
    <row r="34" spans="1:16" s="50" customFormat="1" ht="18" customHeight="1" x14ac:dyDescent="0.25">
      <c r="A34" s="51"/>
      <c r="B34" s="52"/>
      <c r="C34" s="53"/>
      <c r="D34" s="53"/>
      <c r="E34" s="64"/>
      <c r="F34" s="55"/>
      <c r="G34" s="56" t="s">
        <v>416</v>
      </c>
      <c r="H34" s="57" t="e">
        <f ca="1">IF(G34=P33,B33,B35)</f>
        <v>#NAME?</v>
      </c>
      <c r="I34" s="66"/>
      <c r="J34" s="71"/>
      <c r="K34" s="59"/>
      <c r="L34" s="59"/>
      <c r="M34" s="59"/>
      <c r="N34" s="47"/>
      <c r="O34" s="60"/>
      <c r="P34" s="83"/>
    </row>
    <row r="35" spans="1:16" s="50" customFormat="1" ht="18" customHeight="1" x14ac:dyDescent="0.25">
      <c r="A35" s="51">
        <v>14</v>
      </c>
      <c r="B35" s="41">
        <v>5866788</v>
      </c>
      <c r="C35" s="42">
        <v>1696</v>
      </c>
      <c r="D35" s="42" t="s">
        <v>83</v>
      </c>
      <c r="E35" s="43">
        <v>6</v>
      </c>
      <c r="F35" s="61" t="s">
        <v>301</v>
      </c>
      <c r="G35" s="62" t="s">
        <v>417</v>
      </c>
      <c r="H35" s="75"/>
      <c r="I35" s="69">
        <v>0</v>
      </c>
      <c r="J35" s="71"/>
      <c r="K35" s="59"/>
      <c r="L35" s="59"/>
      <c r="M35" s="59"/>
      <c r="N35" s="47"/>
      <c r="O35" s="48">
        <v>195</v>
      </c>
      <c r="P35" s="49" t="e">
        <f ca="1">jugador($F35)</f>
        <v>#NAME?</v>
      </c>
    </row>
    <row r="36" spans="1:16" s="50" customFormat="1" ht="18" customHeight="1" x14ac:dyDescent="0.25">
      <c r="A36" s="51"/>
      <c r="B36" s="52"/>
      <c r="C36" s="53"/>
      <c r="D36" s="53"/>
      <c r="E36" s="64"/>
      <c r="F36" s="65"/>
      <c r="G36" s="66"/>
      <c r="H36" s="75"/>
      <c r="I36" s="72" t="s">
        <v>416</v>
      </c>
      <c r="J36" s="68">
        <v>5866788</v>
      </c>
      <c r="K36" s="58"/>
      <c r="L36" s="58"/>
      <c r="M36" s="59"/>
      <c r="N36" s="47"/>
      <c r="O36" s="60"/>
      <c r="P36" s="83"/>
    </row>
    <row r="37" spans="1:16" s="50" customFormat="1" ht="18" customHeight="1" x14ac:dyDescent="0.25">
      <c r="A37" s="51">
        <v>15</v>
      </c>
      <c r="B37" s="41" t="s">
        <v>28</v>
      </c>
      <c r="C37" s="42" t="s">
        <v>28</v>
      </c>
      <c r="D37" s="42" t="s">
        <v>28</v>
      </c>
      <c r="E37" s="43"/>
      <c r="F37" s="44" t="s">
        <v>29</v>
      </c>
      <c r="G37" s="69">
        <v>0</v>
      </c>
      <c r="H37" s="77"/>
      <c r="I37" s="58" t="s">
        <v>490</v>
      </c>
      <c r="J37" s="58"/>
      <c r="K37" s="58"/>
      <c r="L37" s="58"/>
      <c r="M37" s="59"/>
      <c r="N37" s="47"/>
      <c r="O37" s="48" t="s">
        <v>28</v>
      </c>
      <c r="P37" s="49" t="e">
        <f ca="1">jugador($F37)</f>
        <v>#NAME?</v>
      </c>
    </row>
    <row r="38" spans="1:16" s="50" customFormat="1" ht="18" customHeight="1" x14ac:dyDescent="0.25">
      <c r="A38" s="51"/>
      <c r="B38" s="52"/>
      <c r="C38" s="53"/>
      <c r="D38" s="53"/>
      <c r="E38" s="54"/>
      <c r="F38" s="55"/>
      <c r="G38" s="72" t="s">
        <v>302</v>
      </c>
      <c r="H38" s="78" t="e">
        <f ca="1">IF(G38=P37,B37,B39)</f>
        <v>#NAME?</v>
      </c>
      <c r="I38" s="58"/>
      <c r="J38" s="58"/>
      <c r="K38" s="58"/>
      <c r="L38" s="58"/>
      <c r="M38" s="59"/>
      <c r="N38" s="47"/>
      <c r="O38" s="60"/>
      <c r="P38" s="83"/>
    </row>
    <row r="39" spans="1:16" s="50" customFormat="1" ht="18" customHeight="1" x14ac:dyDescent="0.25">
      <c r="A39" s="40">
        <v>16</v>
      </c>
      <c r="B39" s="41">
        <v>9591935</v>
      </c>
      <c r="C39" s="42">
        <v>0</v>
      </c>
      <c r="D39" s="42">
        <v>0</v>
      </c>
      <c r="E39" s="43">
        <v>2</v>
      </c>
      <c r="F39" s="61" t="s">
        <v>303</v>
      </c>
      <c r="G39" s="85"/>
      <c r="H39" s="85"/>
      <c r="I39" s="85"/>
      <c r="J39" s="85"/>
      <c r="K39" s="85"/>
      <c r="L39" s="85"/>
      <c r="M39" s="54"/>
      <c r="N39" s="47"/>
      <c r="O39" s="48">
        <v>685</v>
      </c>
      <c r="P39" s="49" t="e">
        <f ca="1">jugador($F39)</f>
        <v>#NAME?</v>
      </c>
    </row>
    <row r="40" spans="1:16" ht="15.75" thickBot="1" x14ac:dyDescent="0.3">
      <c r="A40" s="234" t="s">
        <v>43</v>
      </c>
      <c r="B40" s="234"/>
      <c r="C40" s="86"/>
      <c r="D40" s="86"/>
      <c r="E40" s="86"/>
      <c r="F40" s="86"/>
      <c r="G40" s="87"/>
      <c r="H40" s="87"/>
      <c r="I40" s="87"/>
      <c r="J40" s="87"/>
      <c r="K40" s="87"/>
      <c r="L40" s="87"/>
      <c r="M40" s="87"/>
      <c r="O40" s="50"/>
      <c r="P40" s="89"/>
    </row>
    <row r="41" spans="1:16" s="95" customFormat="1" ht="9" customHeight="1" x14ac:dyDescent="0.2">
      <c r="A41" s="215" t="s">
        <v>44</v>
      </c>
      <c r="B41" s="216"/>
      <c r="C41" s="216"/>
      <c r="D41" s="217"/>
      <c r="E41" s="91" t="s">
        <v>45</v>
      </c>
      <c r="F41" s="92" t="s">
        <v>46</v>
      </c>
      <c r="G41" s="235" t="s">
        <v>47</v>
      </c>
      <c r="H41" s="236"/>
      <c r="I41" s="237"/>
      <c r="J41" s="93"/>
      <c r="K41" s="236" t="s">
        <v>48</v>
      </c>
      <c r="L41" s="236"/>
      <c r="M41" s="238"/>
      <c r="N41" s="94"/>
    </row>
    <row r="42" spans="1:16" s="95" customFormat="1" ht="9" customHeight="1" thickBot="1" x14ac:dyDescent="0.25">
      <c r="A42" s="239">
        <v>42951</v>
      </c>
      <c r="B42" s="240"/>
      <c r="C42" s="240"/>
      <c r="D42" s="241"/>
      <c r="E42" s="96">
        <v>1</v>
      </c>
      <c r="F42" s="97" t="s">
        <v>292</v>
      </c>
      <c r="G42" s="218"/>
      <c r="H42" s="219"/>
      <c r="I42" s="220"/>
      <c r="J42" s="98"/>
      <c r="K42" s="219"/>
      <c r="L42" s="219"/>
      <c r="M42" s="221"/>
      <c r="N42" s="94"/>
    </row>
    <row r="43" spans="1:16" s="95" customFormat="1" ht="9" customHeight="1" x14ac:dyDescent="0.2">
      <c r="A43" s="228" t="s">
        <v>49</v>
      </c>
      <c r="B43" s="229"/>
      <c r="C43" s="229"/>
      <c r="D43" s="230"/>
      <c r="E43" s="99">
        <v>2</v>
      </c>
      <c r="F43" s="100" t="s">
        <v>303</v>
      </c>
      <c r="G43" s="218"/>
      <c r="H43" s="219"/>
      <c r="I43" s="220"/>
      <c r="J43" s="98"/>
      <c r="K43" s="219"/>
      <c r="L43" s="219"/>
      <c r="M43" s="221"/>
      <c r="N43" s="94"/>
    </row>
    <row r="44" spans="1:16" s="95" customFormat="1" ht="9" customHeight="1" thickBot="1" x14ac:dyDescent="0.25">
      <c r="A44" s="231" t="s">
        <v>136</v>
      </c>
      <c r="B44" s="232"/>
      <c r="C44" s="232"/>
      <c r="D44" s="233"/>
      <c r="E44" s="99">
        <v>3</v>
      </c>
      <c r="F44" s="100" t="s">
        <v>276</v>
      </c>
      <c r="G44" s="218"/>
      <c r="H44" s="219"/>
      <c r="I44" s="220"/>
      <c r="J44" s="98"/>
      <c r="K44" s="219"/>
      <c r="L44" s="219"/>
      <c r="M44" s="221"/>
      <c r="N44" s="94"/>
    </row>
    <row r="45" spans="1:16" s="95" customFormat="1" ht="9" customHeight="1" x14ac:dyDescent="0.2">
      <c r="A45" s="215" t="s">
        <v>50</v>
      </c>
      <c r="B45" s="216"/>
      <c r="C45" s="216"/>
      <c r="D45" s="217"/>
      <c r="E45" s="99">
        <v>4</v>
      </c>
      <c r="F45" s="100" t="s">
        <v>286</v>
      </c>
      <c r="G45" s="218"/>
      <c r="H45" s="219"/>
      <c r="I45" s="220"/>
      <c r="J45" s="98"/>
      <c r="K45" s="219"/>
      <c r="L45" s="219"/>
      <c r="M45" s="221"/>
      <c r="N45" s="94"/>
    </row>
    <row r="46" spans="1:16" s="95" customFormat="1" ht="9" customHeight="1" thickBot="1" x14ac:dyDescent="0.25">
      <c r="A46" s="225"/>
      <c r="B46" s="226"/>
      <c r="C46" s="226"/>
      <c r="D46" s="227"/>
      <c r="E46" s="101"/>
      <c r="F46" s="102"/>
      <c r="G46" s="218"/>
      <c r="H46" s="219"/>
      <c r="I46" s="220"/>
      <c r="J46" s="98"/>
      <c r="K46" s="219"/>
      <c r="L46" s="219"/>
      <c r="M46" s="221"/>
      <c r="N46" s="94"/>
    </row>
    <row r="47" spans="1:16" s="95" customFormat="1" ht="9" customHeight="1" x14ac:dyDescent="0.2">
      <c r="A47" s="215" t="s">
        <v>51</v>
      </c>
      <c r="B47" s="216"/>
      <c r="C47" s="216"/>
      <c r="D47" s="217"/>
      <c r="E47" s="101"/>
      <c r="F47" s="102"/>
      <c r="G47" s="218"/>
      <c r="H47" s="219"/>
      <c r="I47" s="220"/>
      <c r="J47" s="98"/>
      <c r="K47" s="219"/>
      <c r="L47" s="219"/>
      <c r="M47" s="221"/>
      <c r="N47" s="94"/>
    </row>
    <row r="48" spans="1:16" s="95" customFormat="1" ht="9" customHeight="1" x14ac:dyDescent="0.2">
      <c r="A48" s="222" t="s">
        <v>16</v>
      </c>
      <c r="B48" s="223"/>
      <c r="C48" s="223"/>
      <c r="D48" s="224"/>
      <c r="E48" s="101"/>
      <c r="F48" s="102"/>
      <c r="G48" s="218"/>
      <c r="H48" s="219"/>
      <c r="I48" s="220"/>
      <c r="J48" s="98"/>
      <c r="K48" s="219"/>
      <c r="L48" s="219"/>
      <c r="M48" s="221"/>
      <c r="N48" s="94"/>
    </row>
    <row r="49" spans="1:14" s="95" customFormat="1" ht="9" customHeight="1" thickBot="1" x14ac:dyDescent="0.25">
      <c r="A49" s="206">
        <v>5838315</v>
      </c>
      <c r="B49" s="207"/>
      <c r="C49" s="207"/>
      <c r="D49" s="208"/>
      <c r="E49" s="103"/>
      <c r="F49" s="104"/>
      <c r="G49" s="209"/>
      <c r="H49" s="210"/>
      <c r="I49" s="211"/>
      <c r="J49" s="105"/>
      <c r="K49" s="210"/>
      <c r="L49" s="210"/>
      <c r="M49" s="212"/>
      <c r="N49" s="94"/>
    </row>
    <row r="50" spans="1:14" s="95" customFormat="1" ht="12.75" x14ac:dyDescent="0.2">
      <c r="B50" s="106" t="s">
        <v>52</v>
      </c>
      <c r="F50" s="107"/>
      <c r="G50" s="107"/>
      <c r="H50" s="107"/>
      <c r="I50" s="108"/>
      <c r="J50" s="108"/>
      <c r="K50" s="213" t="s">
        <v>53</v>
      </c>
      <c r="L50" s="213"/>
      <c r="M50" s="213"/>
      <c r="N50" s="94"/>
    </row>
    <row r="51" spans="1:14" s="95" customFormat="1" ht="12.75" x14ac:dyDescent="0.2">
      <c r="F51" s="109" t="s">
        <v>54</v>
      </c>
      <c r="G51" s="214" t="s">
        <v>55</v>
      </c>
      <c r="H51" s="214"/>
      <c r="I51" s="214"/>
      <c r="J51" s="110"/>
      <c r="K51" s="107"/>
      <c r="L51" s="107"/>
      <c r="M51" s="108"/>
      <c r="N51" s="94"/>
    </row>
  </sheetData>
  <mergeCells count="36">
    <mergeCell ref="A6:E6"/>
    <mergeCell ref="A1:M1"/>
    <mergeCell ref="A2:M2"/>
    <mergeCell ref="A3:E3"/>
    <mergeCell ref="A4:E4"/>
    <mergeCell ref="A5:E5"/>
    <mergeCell ref="A40:B40"/>
    <mergeCell ref="A41:D41"/>
    <mergeCell ref="G41:I41"/>
    <mergeCell ref="K41:M41"/>
    <mergeCell ref="A42:D42"/>
    <mergeCell ref="G42:I42"/>
    <mergeCell ref="K42:M42"/>
    <mergeCell ref="A43:D43"/>
    <mergeCell ref="G43:I43"/>
    <mergeCell ref="K43:M43"/>
    <mergeCell ref="A44:D44"/>
    <mergeCell ref="G44:I44"/>
    <mergeCell ref="K44:M44"/>
    <mergeCell ref="A45:D45"/>
    <mergeCell ref="G45:I45"/>
    <mergeCell ref="K45:M45"/>
    <mergeCell ref="A46:D46"/>
    <mergeCell ref="G46:I46"/>
    <mergeCell ref="K46:M46"/>
    <mergeCell ref="A47:D47"/>
    <mergeCell ref="G47:I47"/>
    <mergeCell ref="K47:M47"/>
    <mergeCell ref="A48:D48"/>
    <mergeCell ref="G48:I48"/>
    <mergeCell ref="K48:M48"/>
    <mergeCell ref="A49:D49"/>
    <mergeCell ref="G49:I49"/>
    <mergeCell ref="K49:M49"/>
    <mergeCell ref="K50:M50"/>
    <mergeCell ref="G51:I51"/>
  </mergeCells>
  <conditionalFormatting sqref="B9:D39 F9:F39">
    <cfRule type="expression" dxfId="13" priority="1" stopIfTrue="1">
      <formula>AND($E9&lt;=$M$9,$O9&gt;0,$E9&gt;0,$D9&lt;&gt;"LL",$D9&lt;&gt;"Alt")</formula>
    </cfRule>
  </conditionalFormatting>
  <conditionalFormatting sqref="E9 E13 E15 E19 E21 E23 E25 E27 E29 E31 E33 E35 E37 E39 E11 E17">
    <cfRule type="expression" dxfId="12" priority="2" stopIfTrue="1">
      <formula>AND($E9&lt;=$M$9,$E9&gt;0,$O9&gt;0,$D9&lt;&gt;"LL",$D9&lt;&gt;"Alt")</formula>
    </cfRule>
  </conditionalFormatting>
  <dataValidations count="2">
    <dataValidation type="list" allowBlank="1" showInputMessage="1" showErrorMessage="1" sqref="G10 G38 G18 G22 G30">
      <formula1>$P9:$P11</formula1>
    </dataValidation>
    <dataValidation type="list" allowBlank="1" showInputMessage="1" showErrorMessage="1" sqref="M24">
      <formula1>$K31:$K32</formula1>
    </dataValidation>
  </dataValidations>
  <pageMargins left="0.25" right="0.25" top="0.75" bottom="0.75" header="0.3" footer="0.3"/>
  <pageSetup paperSize="9" scale="89" orientation="portrait"/>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1"/>
  <sheetViews>
    <sheetView topLeftCell="A5" workbookViewId="0">
      <selection activeCell="M33" sqref="M33"/>
    </sheetView>
  </sheetViews>
  <sheetFormatPr baseColWidth="10" defaultColWidth="9.140625" defaultRowHeight="15" x14ac:dyDescent="0.25"/>
  <cols>
    <col min="1" max="1" width="2.7109375" style="90" bestFit="1" customWidth="1"/>
    <col min="2" max="2" width="7.42578125" style="90" bestFit="1" customWidth="1"/>
    <col min="3" max="3" width="5.28515625" style="90" customWidth="1"/>
    <col min="4" max="4" width="4" style="90" customWidth="1"/>
    <col min="5" max="5" width="2.85546875" style="90" customWidth="1"/>
    <col min="6" max="6" width="24.7109375" style="90" bestFit="1" customWidth="1"/>
    <col min="7" max="7" width="13.7109375" style="111" customWidth="1"/>
    <col min="8" max="8" width="16.85546875" style="111" hidden="1" customWidth="1"/>
    <col min="9" max="9" width="13.7109375" style="111" customWidth="1"/>
    <col min="10" max="10" width="14.7109375" style="111" hidden="1" customWidth="1"/>
    <col min="11" max="11" width="13.7109375" style="111" customWidth="1"/>
    <col min="12" max="12" width="14.85546875" style="111" hidden="1" customWidth="1"/>
    <col min="13" max="13" width="13.7109375" style="111" customWidth="1"/>
    <col min="14" max="14" width="6.42578125" style="88" hidden="1" customWidth="1"/>
    <col min="15" max="15" width="9.42578125" style="90" hidden="1" customWidth="1"/>
    <col min="16" max="16" width="19.42578125" style="90" hidden="1" customWidth="1"/>
    <col min="17" max="16384" width="9.140625" style="90"/>
  </cols>
  <sheetData>
    <row r="1" spans="1:16" s="2" customFormat="1" ht="25.5" x14ac:dyDescent="0.25">
      <c r="A1" s="243" t="s">
        <v>0</v>
      </c>
      <c r="B1" s="243"/>
      <c r="C1" s="243"/>
      <c r="D1" s="243"/>
      <c r="E1" s="243"/>
      <c r="F1" s="243"/>
      <c r="G1" s="243"/>
      <c r="H1" s="243"/>
      <c r="I1" s="243"/>
      <c r="J1" s="243"/>
      <c r="K1" s="243"/>
      <c r="L1" s="243"/>
      <c r="M1" s="243"/>
      <c r="N1" s="1"/>
    </row>
    <row r="2" spans="1:16" s="4" customFormat="1" ht="12.75" x14ac:dyDescent="0.2">
      <c r="A2" s="244" t="s">
        <v>1</v>
      </c>
      <c r="B2" s="244"/>
      <c r="C2" s="244"/>
      <c r="D2" s="244"/>
      <c r="E2" s="244"/>
      <c r="F2" s="244"/>
      <c r="G2" s="244"/>
      <c r="H2" s="244"/>
      <c r="I2" s="244"/>
      <c r="J2" s="244"/>
      <c r="K2" s="244"/>
      <c r="L2" s="244"/>
      <c r="M2" s="244"/>
      <c r="N2" s="3"/>
    </row>
    <row r="3" spans="1:16" s="10" customFormat="1" ht="9" customHeight="1" x14ac:dyDescent="0.25">
      <c r="A3" s="245" t="s">
        <v>2</v>
      </c>
      <c r="B3" s="245"/>
      <c r="C3" s="245"/>
      <c r="D3" s="245"/>
      <c r="E3" s="245"/>
      <c r="F3" s="5" t="s">
        <v>3</v>
      </c>
      <c r="G3" s="5" t="s">
        <v>4</v>
      </c>
      <c r="H3" s="5"/>
      <c r="I3" s="6"/>
      <c r="J3" s="6"/>
      <c r="K3" s="5" t="s">
        <v>5</v>
      </c>
      <c r="L3" s="7"/>
      <c r="M3" s="8"/>
      <c r="N3" s="9"/>
    </row>
    <row r="4" spans="1:16" s="17" customFormat="1" ht="11.25" x14ac:dyDescent="0.25">
      <c r="A4" s="246">
        <v>42961</v>
      </c>
      <c r="B4" s="246"/>
      <c r="C4" s="246"/>
      <c r="D4" s="246"/>
      <c r="E4" s="246"/>
      <c r="F4" s="11" t="s">
        <v>6</v>
      </c>
      <c r="G4" s="12" t="s">
        <v>7</v>
      </c>
      <c r="H4" s="12"/>
      <c r="I4" s="13"/>
      <c r="J4" s="13"/>
      <c r="K4" s="11" t="s">
        <v>8</v>
      </c>
      <c r="L4" s="14"/>
      <c r="M4" s="15"/>
      <c r="N4" s="16"/>
      <c r="P4" s="18" t="str">
        <f>Habil</f>
        <v>Si</v>
      </c>
    </row>
    <row r="5" spans="1:16" s="10" customFormat="1" ht="9" x14ac:dyDescent="0.25">
      <c r="A5" s="245" t="s">
        <v>9</v>
      </c>
      <c r="B5" s="245"/>
      <c r="C5" s="245"/>
      <c r="D5" s="245"/>
      <c r="E5" s="245"/>
      <c r="F5" s="19" t="s">
        <v>10</v>
      </c>
      <c r="G5" s="6" t="s">
        <v>11</v>
      </c>
      <c r="H5" s="6"/>
      <c r="I5" s="6"/>
      <c r="J5" s="6"/>
      <c r="K5" s="20" t="s">
        <v>12</v>
      </c>
      <c r="L5" s="21"/>
      <c r="M5" s="8"/>
      <c r="N5" s="9"/>
      <c r="P5" s="22"/>
    </row>
    <row r="6" spans="1:16" s="17" customFormat="1" ht="12" thickBot="1" x14ac:dyDescent="0.3">
      <c r="A6" s="242">
        <v>250</v>
      </c>
      <c r="B6" s="242"/>
      <c r="C6" s="242"/>
      <c r="D6" s="242"/>
      <c r="E6" s="242"/>
      <c r="F6" s="23" t="s">
        <v>304</v>
      </c>
      <c r="G6" s="23" t="s">
        <v>15</v>
      </c>
      <c r="H6" s="23"/>
      <c r="I6" s="24"/>
      <c r="J6" s="24"/>
      <c r="K6" s="25" t="s">
        <v>16</v>
      </c>
      <c r="L6" s="26"/>
      <c r="M6" s="15"/>
      <c r="N6" s="16"/>
      <c r="P6" s="18" t="s">
        <v>17</v>
      </c>
    </row>
    <row r="7" spans="1:16" s="33" customFormat="1" ht="9" x14ac:dyDescent="0.25">
      <c r="A7" s="27"/>
      <c r="B7" s="28" t="s">
        <v>18</v>
      </c>
      <c r="C7" s="29" t="s">
        <v>19</v>
      </c>
      <c r="D7" s="29" t="s">
        <v>20</v>
      </c>
      <c r="E7" s="28" t="s">
        <v>21</v>
      </c>
      <c r="F7" s="29" t="s">
        <v>22</v>
      </c>
      <c r="G7" s="29" t="s">
        <v>23</v>
      </c>
      <c r="H7" s="29"/>
      <c r="I7" s="29" t="s">
        <v>24</v>
      </c>
      <c r="J7" s="29"/>
      <c r="K7" s="29" t="s">
        <v>25</v>
      </c>
      <c r="L7" s="30"/>
      <c r="M7" s="31"/>
      <c r="N7" s="32"/>
      <c r="P7" s="34"/>
    </row>
    <row r="8" spans="1:16" s="33" customFormat="1" ht="7.5" customHeight="1" x14ac:dyDescent="0.25">
      <c r="A8" s="35"/>
      <c r="B8" s="36"/>
      <c r="C8" s="37"/>
      <c r="D8" s="37"/>
      <c r="E8" s="38"/>
      <c r="F8" s="39"/>
      <c r="G8" s="37"/>
      <c r="H8" s="37"/>
      <c r="I8" s="37"/>
      <c r="J8" s="37"/>
      <c r="K8" s="37"/>
      <c r="L8" s="37"/>
      <c r="M8" s="37"/>
      <c r="N8" s="32"/>
      <c r="P8" s="34"/>
    </row>
    <row r="9" spans="1:16" s="50" customFormat="1" ht="18" customHeight="1" x14ac:dyDescent="0.2">
      <c r="A9" s="40">
        <v>1</v>
      </c>
      <c r="B9" s="41">
        <v>5894466</v>
      </c>
      <c r="C9" s="42">
        <v>371</v>
      </c>
      <c r="D9" s="42">
        <v>0</v>
      </c>
      <c r="E9" s="43">
        <v>1</v>
      </c>
      <c r="F9" s="44" t="s">
        <v>265</v>
      </c>
      <c r="G9" s="45"/>
      <c r="H9" s="45"/>
      <c r="I9" s="45"/>
      <c r="J9" s="45"/>
      <c r="K9" s="45"/>
      <c r="L9" s="45"/>
      <c r="M9" s="46">
        <v>4</v>
      </c>
      <c r="N9" s="47"/>
      <c r="O9" s="48">
        <v>483</v>
      </c>
      <c r="P9" s="49" t="e">
        <f ca="1">jugador($F9)</f>
        <v>#NAME?</v>
      </c>
    </row>
    <row r="10" spans="1:16" s="50" customFormat="1" ht="18" customHeight="1" x14ac:dyDescent="0.25">
      <c r="A10" s="51"/>
      <c r="B10" s="52"/>
      <c r="C10" s="53"/>
      <c r="D10" s="53"/>
      <c r="E10" s="54"/>
      <c r="F10" s="55"/>
      <c r="G10" s="56" t="s">
        <v>266</v>
      </c>
      <c r="H10" s="57" t="e">
        <f ca="1">IF(G10=P9,B9,B11)</f>
        <v>#NAME?</v>
      </c>
      <c r="I10" s="58"/>
      <c r="J10" s="58"/>
      <c r="K10" s="59"/>
      <c r="L10" s="59"/>
      <c r="M10" s="59"/>
      <c r="N10" s="47"/>
      <c r="O10" s="60"/>
      <c r="P10" s="49"/>
    </row>
    <row r="11" spans="1:16" s="50" customFormat="1" ht="18" customHeight="1" x14ac:dyDescent="0.25">
      <c r="A11" s="51">
        <v>2</v>
      </c>
      <c r="B11" s="41" t="s">
        <v>28</v>
      </c>
      <c r="C11" s="42" t="s">
        <v>28</v>
      </c>
      <c r="D11" s="42" t="s">
        <v>28</v>
      </c>
      <c r="E11" s="43"/>
      <c r="F11" s="61" t="s">
        <v>29</v>
      </c>
      <c r="G11" s="62"/>
      <c r="H11" s="63"/>
      <c r="I11" s="58"/>
      <c r="J11" s="58"/>
      <c r="K11" s="59"/>
      <c r="L11" s="59"/>
      <c r="M11" s="59"/>
      <c r="N11" s="47"/>
      <c r="O11" s="48" t="s">
        <v>28</v>
      </c>
      <c r="P11" s="49" t="e">
        <f ca="1">jugador($F11)</f>
        <v>#NAME?</v>
      </c>
    </row>
    <row r="12" spans="1:16" s="50" customFormat="1" ht="18" customHeight="1" x14ac:dyDescent="0.25">
      <c r="A12" s="51"/>
      <c r="B12" s="52"/>
      <c r="C12" s="53"/>
      <c r="D12" s="53"/>
      <c r="E12" s="64"/>
      <c r="F12" s="65"/>
      <c r="G12" s="66"/>
      <c r="H12" s="63"/>
      <c r="I12" s="67" t="s">
        <v>266</v>
      </c>
      <c r="J12" s="68">
        <v>5907772</v>
      </c>
      <c r="K12" s="58"/>
      <c r="L12" s="58"/>
      <c r="M12" s="59"/>
      <c r="N12" s="47"/>
      <c r="O12" s="60"/>
      <c r="P12" s="49"/>
    </row>
    <row r="13" spans="1:16" s="50" customFormat="1" ht="18" customHeight="1" x14ac:dyDescent="0.25">
      <c r="A13" s="51">
        <v>3</v>
      </c>
      <c r="B13" s="41">
        <v>16401698</v>
      </c>
      <c r="C13" s="42">
        <v>0</v>
      </c>
      <c r="D13" s="42">
        <v>0</v>
      </c>
      <c r="E13" s="43">
        <v>9</v>
      </c>
      <c r="F13" s="44" t="s">
        <v>305</v>
      </c>
      <c r="G13" s="69" t="s">
        <v>266</v>
      </c>
      <c r="H13" s="70"/>
      <c r="I13" s="62" t="s">
        <v>456</v>
      </c>
      <c r="J13" s="71"/>
      <c r="K13" s="58"/>
      <c r="L13" s="58"/>
      <c r="M13" s="59"/>
      <c r="N13" s="47"/>
      <c r="O13" s="48">
        <v>0</v>
      </c>
      <c r="P13" s="49" t="e">
        <f ca="1">jugador($F13)</f>
        <v>#NAME?</v>
      </c>
    </row>
    <row r="14" spans="1:16" s="50" customFormat="1" ht="18" customHeight="1" x14ac:dyDescent="0.25">
      <c r="A14" s="51"/>
      <c r="B14" s="52"/>
      <c r="C14" s="53"/>
      <c r="D14" s="53"/>
      <c r="E14" s="64"/>
      <c r="F14" s="55"/>
      <c r="G14" s="197" t="s">
        <v>461</v>
      </c>
      <c r="H14" s="73" t="e">
        <f ca="1">IF(G14=P13,B13,B15)</f>
        <v>#NAME?</v>
      </c>
      <c r="I14" s="66"/>
      <c r="J14" s="71"/>
      <c r="K14" s="58"/>
      <c r="L14" s="58"/>
      <c r="M14" s="59"/>
      <c r="N14" s="47"/>
      <c r="O14" s="60"/>
      <c r="P14" s="49"/>
    </row>
    <row r="15" spans="1:16" s="50" customFormat="1" ht="18" customHeight="1" x14ac:dyDescent="0.25">
      <c r="A15" s="51">
        <v>4</v>
      </c>
      <c r="B15" s="41">
        <v>5907772</v>
      </c>
      <c r="C15" s="42">
        <v>5614</v>
      </c>
      <c r="D15" s="42">
        <v>0</v>
      </c>
      <c r="E15" s="43">
        <v>8</v>
      </c>
      <c r="F15" s="61" t="s">
        <v>306</v>
      </c>
      <c r="G15" s="58" t="s">
        <v>371</v>
      </c>
      <c r="H15" s="63"/>
      <c r="I15" s="66"/>
      <c r="J15" s="71"/>
      <c r="K15" s="58"/>
      <c r="L15" s="58"/>
      <c r="M15" s="59"/>
      <c r="N15" s="47"/>
      <c r="O15" s="48">
        <v>2</v>
      </c>
      <c r="P15" s="49" t="e">
        <f ca="1">jugador($F15)</f>
        <v>#NAME?</v>
      </c>
    </row>
    <row r="16" spans="1:16" s="50" customFormat="1" ht="18" customHeight="1" x14ac:dyDescent="0.25">
      <c r="A16" s="51"/>
      <c r="B16" s="52"/>
      <c r="C16" s="53"/>
      <c r="D16" s="53"/>
      <c r="E16" s="54"/>
      <c r="F16" s="65"/>
      <c r="G16" s="59"/>
      <c r="H16" s="74"/>
      <c r="I16" s="66"/>
      <c r="J16" s="71"/>
      <c r="K16" s="67" t="s">
        <v>308</v>
      </c>
      <c r="L16" s="71">
        <v>5907772</v>
      </c>
      <c r="M16" s="58"/>
      <c r="N16" s="47"/>
      <c r="O16" s="60"/>
      <c r="P16" s="49"/>
    </row>
    <row r="17" spans="1:16" s="50" customFormat="1" ht="18" customHeight="1" x14ac:dyDescent="0.25">
      <c r="A17" s="40">
        <v>5</v>
      </c>
      <c r="B17" s="41">
        <v>11064847</v>
      </c>
      <c r="C17" s="42">
        <v>469</v>
      </c>
      <c r="D17" s="42">
        <v>0</v>
      </c>
      <c r="E17" s="43">
        <v>4</v>
      </c>
      <c r="F17" s="44" t="s">
        <v>307</v>
      </c>
      <c r="G17" s="59"/>
      <c r="H17" s="74"/>
      <c r="I17" s="66"/>
      <c r="J17" s="71"/>
      <c r="K17" s="62" t="s">
        <v>482</v>
      </c>
      <c r="L17" s="58"/>
      <c r="M17" s="59"/>
      <c r="N17" s="47"/>
      <c r="O17" s="48">
        <v>341</v>
      </c>
      <c r="P17" s="49" t="e">
        <f ca="1">jugador($F17)</f>
        <v>#NAME?</v>
      </c>
    </row>
    <row r="18" spans="1:16" s="50" customFormat="1" ht="18" customHeight="1" x14ac:dyDescent="0.25">
      <c r="A18" s="51"/>
      <c r="B18" s="52"/>
      <c r="C18" s="53"/>
      <c r="D18" s="53"/>
      <c r="E18" s="54"/>
      <c r="F18" s="55"/>
      <c r="G18" s="56" t="s">
        <v>308</v>
      </c>
      <c r="H18" s="57" t="e">
        <f ca="1">IF(G18=P17,B17,B19)</f>
        <v>#NAME?</v>
      </c>
      <c r="I18" s="66"/>
      <c r="J18" s="71"/>
      <c r="K18" s="66"/>
      <c r="L18" s="58"/>
      <c r="M18" s="59"/>
      <c r="N18" s="47"/>
      <c r="O18" s="60"/>
      <c r="P18" s="49"/>
    </row>
    <row r="19" spans="1:16" s="50" customFormat="1" ht="18" customHeight="1" x14ac:dyDescent="0.25">
      <c r="A19" s="51">
        <v>6</v>
      </c>
      <c r="B19" s="41" t="s">
        <v>28</v>
      </c>
      <c r="C19" s="42" t="s">
        <v>28</v>
      </c>
      <c r="D19" s="42" t="s">
        <v>28</v>
      </c>
      <c r="E19" s="43"/>
      <c r="F19" s="61" t="s">
        <v>29</v>
      </c>
      <c r="G19" s="62"/>
      <c r="H19" s="75"/>
      <c r="I19" s="69">
        <v>0</v>
      </c>
      <c r="J19" s="71"/>
      <c r="K19" s="66"/>
      <c r="L19" s="58"/>
      <c r="M19" s="59"/>
      <c r="N19" s="47"/>
      <c r="O19" s="48" t="s">
        <v>28</v>
      </c>
      <c r="P19" s="49" t="e">
        <f ca="1">jugador($F19)</f>
        <v>#NAME?</v>
      </c>
    </row>
    <row r="20" spans="1:16" s="50" customFormat="1" ht="18" customHeight="1" x14ac:dyDescent="0.25">
      <c r="A20" s="51"/>
      <c r="B20" s="52"/>
      <c r="C20" s="53"/>
      <c r="D20" s="53"/>
      <c r="E20" s="64"/>
      <c r="F20" s="65"/>
      <c r="G20" s="66"/>
      <c r="H20" s="75"/>
      <c r="I20" s="72" t="s">
        <v>308</v>
      </c>
      <c r="J20" s="68">
        <v>5968328</v>
      </c>
      <c r="K20" s="66"/>
      <c r="L20" s="58"/>
      <c r="M20" s="59"/>
      <c r="N20" s="47"/>
      <c r="O20" s="60"/>
      <c r="P20" s="49"/>
    </row>
    <row r="21" spans="1:16" s="50" customFormat="1" ht="18" customHeight="1" x14ac:dyDescent="0.25">
      <c r="A21" s="51">
        <v>7</v>
      </c>
      <c r="B21" s="41">
        <v>5892105</v>
      </c>
      <c r="C21" s="42">
        <v>2432</v>
      </c>
      <c r="D21" s="42">
        <v>0</v>
      </c>
      <c r="E21" s="43">
        <v>7</v>
      </c>
      <c r="F21" s="44" t="s">
        <v>269</v>
      </c>
      <c r="G21" s="69" t="s">
        <v>308</v>
      </c>
      <c r="H21" s="77"/>
      <c r="I21" s="58" t="s">
        <v>401</v>
      </c>
      <c r="J21" s="58"/>
      <c r="K21" s="66"/>
      <c r="L21" s="58"/>
      <c r="M21" s="59"/>
      <c r="N21" s="47"/>
      <c r="O21" s="48">
        <v>29</v>
      </c>
      <c r="P21" s="49" t="e">
        <f ca="1">jugador($F21)</f>
        <v>#NAME?</v>
      </c>
    </row>
    <row r="22" spans="1:16" s="50" customFormat="1" ht="18" customHeight="1" x14ac:dyDescent="0.25">
      <c r="A22" s="51"/>
      <c r="B22" s="52"/>
      <c r="C22" s="53"/>
      <c r="D22" s="53"/>
      <c r="E22" s="64"/>
      <c r="F22" s="55"/>
      <c r="G22" s="203" t="s">
        <v>460</v>
      </c>
      <c r="H22" s="78" t="e">
        <f ca="1">IF(G22=P21,B21,B23)</f>
        <v>#NAME?</v>
      </c>
      <c r="I22" s="58"/>
      <c r="J22" s="58"/>
      <c r="K22" s="66"/>
      <c r="L22" s="58"/>
      <c r="M22" s="59"/>
      <c r="N22" s="47"/>
      <c r="O22" s="60"/>
      <c r="P22" s="49"/>
    </row>
    <row r="23" spans="1:16" s="50" customFormat="1" ht="18" customHeight="1" x14ac:dyDescent="0.25">
      <c r="A23" s="51">
        <v>8</v>
      </c>
      <c r="B23" s="41">
        <v>5968328</v>
      </c>
      <c r="C23" s="42">
        <v>0</v>
      </c>
      <c r="D23" s="42">
        <v>0</v>
      </c>
      <c r="E23" s="43">
        <v>10</v>
      </c>
      <c r="F23" s="61" t="s">
        <v>309</v>
      </c>
      <c r="G23" s="58" t="s">
        <v>492</v>
      </c>
      <c r="H23" s="63"/>
      <c r="I23" s="58"/>
      <c r="J23" s="58"/>
      <c r="K23" s="66"/>
      <c r="L23" s="58"/>
      <c r="M23" s="59"/>
      <c r="N23" s="47"/>
      <c r="O23" s="48">
        <v>0</v>
      </c>
      <c r="P23" s="49" t="e">
        <f ca="1">jugador($F23)</f>
        <v>#NAME?</v>
      </c>
    </row>
    <row r="24" spans="1:16" s="50" customFormat="1" ht="18" customHeight="1" x14ac:dyDescent="0.25">
      <c r="A24" s="51"/>
      <c r="B24" s="52"/>
      <c r="C24" s="53"/>
      <c r="D24" s="53"/>
      <c r="E24" s="64"/>
      <c r="F24" s="65"/>
      <c r="G24" s="59"/>
      <c r="H24" s="74"/>
      <c r="I24" s="58"/>
      <c r="J24" s="58"/>
      <c r="K24" s="79" t="s">
        <v>35</v>
      </c>
      <c r="L24" s="80"/>
      <c r="M24" s="67" t="s">
        <v>312</v>
      </c>
      <c r="N24" s="81">
        <v>5907772</v>
      </c>
      <c r="O24" s="82"/>
      <c r="P24" s="83"/>
    </row>
    <row r="25" spans="1:16" s="50" customFormat="1" ht="18" customHeight="1" x14ac:dyDescent="0.25">
      <c r="A25" s="51">
        <v>9</v>
      </c>
      <c r="B25" s="41">
        <v>8243420</v>
      </c>
      <c r="C25" s="42">
        <v>549</v>
      </c>
      <c r="D25" s="42">
        <v>0</v>
      </c>
      <c r="E25" s="43">
        <v>5</v>
      </c>
      <c r="F25" s="44" t="s">
        <v>272</v>
      </c>
      <c r="G25" s="59"/>
      <c r="H25" s="74"/>
      <c r="I25" s="58"/>
      <c r="J25" s="58"/>
      <c r="K25" s="66"/>
      <c r="L25" s="58"/>
      <c r="M25" s="58" t="s">
        <v>506</v>
      </c>
      <c r="N25" s="47"/>
      <c r="O25" s="48">
        <v>269</v>
      </c>
      <c r="P25" s="49" t="e">
        <f ca="1">jugador($F25)</f>
        <v>#NAME?</v>
      </c>
    </row>
    <row r="26" spans="1:16" s="50" customFormat="1" ht="18" customHeight="1" x14ac:dyDescent="0.25">
      <c r="A26" s="51"/>
      <c r="B26" s="52"/>
      <c r="C26" s="53"/>
      <c r="D26" s="53"/>
      <c r="E26" s="64"/>
      <c r="F26" s="55"/>
      <c r="G26" s="56" t="s">
        <v>394</v>
      </c>
      <c r="H26" s="57" t="e">
        <f ca="1">IF(G26=P25,B25,B27)</f>
        <v>#NAME?</v>
      </c>
      <c r="I26" s="58"/>
      <c r="J26" s="58"/>
      <c r="K26" s="66"/>
      <c r="L26" s="58"/>
      <c r="M26" s="59"/>
      <c r="N26" s="47"/>
      <c r="O26" s="60"/>
      <c r="P26" s="83"/>
    </row>
    <row r="27" spans="1:16" s="50" customFormat="1" ht="18" customHeight="1" x14ac:dyDescent="0.25">
      <c r="A27" s="51">
        <v>10</v>
      </c>
      <c r="B27" s="41">
        <v>5998523</v>
      </c>
      <c r="C27" s="42">
        <v>0</v>
      </c>
      <c r="D27" s="42">
        <v>0</v>
      </c>
      <c r="E27" s="43">
        <v>11</v>
      </c>
      <c r="F27" s="61" t="s">
        <v>310</v>
      </c>
      <c r="G27" s="62" t="s">
        <v>401</v>
      </c>
      <c r="H27" s="63"/>
      <c r="I27" s="58"/>
      <c r="J27" s="58"/>
      <c r="K27" s="66"/>
      <c r="L27" s="58"/>
      <c r="M27" s="59"/>
      <c r="N27" s="47"/>
      <c r="O27" s="48">
        <v>0</v>
      </c>
      <c r="P27" s="49" t="e">
        <f ca="1">jugador($F27)</f>
        <v>#NAME?</v>
      </c>
    </row>
    <row r="28" spans="1:16" s="50" customFormat="1" ht="18" customHeight="1" x14ac:dyDescent="0.25">
      <c r="A28" s="51"/>
      <c r="B28" s="52"/>
      <c r="C28" s="53"/>
      <c r="D28" s="53"/>
      <c r="E28" s="64"/>
      <c r="F28" s="65"/>
      <c r="G28" s="66"/>
      <c r="H28" s="63"/>
      <c r="I28" s="67" t="s">
        <v>394</v>
      </c>
      <c r="J28" s="68">
        <v>5998523</v>
      </c>
      <c r="K28" s="66"/>
      <c r="L28" s="58"/>
      <c r="M28" s="59"/>
      <c r="N28" s="47"/>
      <c r="O28" s="60"/>
      <c r="P28" s="83"/>
    </row>
    <row r="29" spans="1:16" s="50" customFormat="1" ht="18" customHeight="1" x14ac:dyDescent="0.25">
      <c r="A29" s="51">
        <v>11</v>
      </c>
      <c r="B29" s="41" t="s">
        <v>28</v>
      </c>
      <c r="C29" s="42" t="s">
        <v>28</v>
      </c>
      <c r="D29" s="42" t="s">
        <v>28</v>
      </c>
      <c r="E29" s="43"/>
      <c r="F29" s="44" t="s">
        <v>29</v>
      </c>
      <c r="G29" s="69">
        <v>0</v>
      </c>
      <c r="H29" s="70"/>
      <c r="I29" s="62" t="s">
        <v>472</v>
      </c>
      <c r="J29" s="71"/>
      <c r="K29" s="66"/>
      <c r="L29" s="58"/>
      <c r="M29" s="59"/>
      <c r="N29" s="47"/>
      <c r="O29" s="48" t="s">
        <v>28</v>
      </c>
      <c r="P29" s="49" t="e">
        <f ca="1">jugador($F29)</f>
        <v>#NAME?</v>
      </c>
    </row>
    <row r="30" spans="1:16" s="50" customFormat="1" ht="18" customHeight="1" x14ac:dyDescent="0.25">
      <c r="A30" s="51"/>
      <c r="B30" s="52"/>
      <c r="C30" s="53"/>
      <c r="D30" s="53"/>
      <c r="E30" s="54"/>
      <c r="F30" s="55"/>
      <c r="G30" s="72" t="s">
        <v>311</v>
      </c>
      <c r="H30" s="73" t="e">
        <f ca="1">IF(G30=P29,B29,B31)</f>
        <v>#NAME?</v>
      </c>
      <c r="I30" s="66"/>
      <c r="J30" s="71"/>
      <c r="K30" s="66"/>
      <c r="L30" s="58"/>
      <c r="M30" s="59"/>
      <c r="N30" s="47"/>
      <c r="O30" s="60"/>
      <c r="P30" s="83"/>
    </row>
    <row r="31" spans="1:16" s="50" customFormat="1" ht="18" customHeight="1" x14ac:dyDescent="0.25">
      <c r="A31" s="40">
        <v>12</v>
      </c>
      <c r="B31" s="41">
        <v>13068045</v>
      </c>
      <c r="C31" s="42">
        <v>0</v>
      </c>
      <c r="D31" s="42">
        <v>0</v>
      </c>
      <c r="E31" s="43">
        <v>3</v>
      </c>
      <c r="F31" s="61" t="s">
        <v>267</v>
      </c>
      <c r="G31" s="58"/>
      <c r="H31" s="63"/>
      <c r="I31" s="66"/>
      <c r="J31" s="71"/>
      <c r="K31" s="69">
        <v>0</v>
      </c>
      <c r="L31" s="77"/>
      <c r="M31" s="59"/>
      <c r="N31" s="47"/>
      <c r="O31" s="48">
        <v>418</v>
      </c>
      <c r="P31" s="49" t="e">
        <f ca="1">jugador($F31)</f>
        <v>#NAME?</v>
      </c>
    </row>
    <row r="32" spans="1:16" s="50" customFormat="1" ht="18" customHeight="1" x14ac:dyDescent="0.25">
      <c r="A32" s="51"/>
      <c r="B32" s="52"/>
      <c r="C32" s="53"/>
      <c r="D32" s="53"/>
      <c r="E32" s="54"/>
      <c r="F32" s="65"/>
      <c r="G32" s="59"/>
      <c r="H32" s="74"/>
      <c r="I32" s="66"/>
      <c r="J32" s="71"/>
      <c r="K32" s="72" t="s">
        <v>312</v>
      </c>
      <c r="L32" s="71">
        <v>5998523</v>
      </c>
      <c r="M32" s="58"/>
      <c r="N32" s="47"/>
      <c r="O32" s="60"/>
      <c r="P32" s="83"/>
    </row>
    <row r="33" spans="1:16" s="50" customFormat="1" ht="18" customHeight="1" x14ac:dyDescent="0.25">
      <c r="A33" s="51">
        <v>13</v>
      </c>
      <c r="B33" s="41" t="s">
        <v>28</v>
      </c>
      <c r="C33" s="42" t="s">
        <v>28</v>
      </c>
      <c r="D33" s="42" t="s">
        <v>28</v>
      </c>
      <c r="E33" s="43"/>
      <c r="F33" s="76" t="s">
        <v>29</v>
      </c>
      <c r="G33" s="59"/>
      <c r="H33" s="74"/>
      <c r="I33" s="66"/>
      <c r="J33" s="71"/>
      <c r="K33" s="58" t="s">
        <v>483</v>
      </c>
      <c r="L33" s="58"/>
      <c r="M33" s="59"/>
      <c r="N33" s="47"/>
      <c r="O33" s="48" t="s">
        <v>28</v>
      </c>
      <c r="P33" s="49" t="e">
        <f ca="1">jugador($F33)</f>
        <v>#NAME?</v>
      </c>
    </row>
    <row r="34" spans="1:16" s="50" customFormat="1" ht="18" customHeight="1" x14ac:dyDescent="0.25">
      <c r="A34" s="51"/>
      <c r="B34" s="52"/>
      <c r="C34" s="53"/>
      <c r="D34" s="53"/>
      <c r="E34" s="64"/>
      <c r="F34" s="55"/>
      <c r="G34" s="56" t="s">
        <v>312</v>
      </c>
      <c r="H34" s="57" t="e">
        <f ca="1">IF(G34=P33,B33,B35)</f>
        <v>#NAME?</v>
      </c>
      <c r="I34" s="66"/>
      <c r="J34" s="71"/>
      <c r="K34" s="59"/>
      <c r="L34" s="59"/>
      <c r="M34" s="59"/>
      <c r="N34" s="47"/>
      <c r="O34" s="60"/>
      <c r="P34" s="83"/>
    </row>
    <row r="35" spans="1:16" s="50" customFormat="1" ht="18" customHeight="1" x14ac:dyDescent="0.25">
      <c r="A35" s="51">
        <v>14</v>
      </c>
      <c r="B35" s="41">
        <v>5985033</v>
      </c>
      <c r="C35" s="42">
        <v>0</v>
      </c>
      <c r="D35" s="42">
        <v>0</v>
      </c>
      <c r="E35" s="43">
        <v>6</v>
      </c>
      <c r="F35" s="61" t="s">
        <v>313</v>
      </c>
      <c r="G35" s="62"/>
      <c r="H35" s="75"/>
      <c r="I35" s="69">
        <v>0</v>
      </c>
      <c r="J35" s="71"/>
      <c r="K35" s="59"/>
      <c r="L35" s="59"/>
      <c r="M35" s="59"/>
      <c r="N35" s="47"/>
      <c r="O35" s="48">
        <v>268</v>
      </c>
      <c r="P35" s="49" t="e">
        <f ca="1">jugador($F35)</f>
        <v>#NAME?</v>
      </c>
    </row>
    <row r="36" spans="1:16" s="50" customFormat="1" ht="18" customHeight="1" x14ac:dyDescent="0.25">
      <c r="A36" s="51"/>
      <c r="B36" s="52"/>
      <c r="C36" s="53"/>
      <c r="D36" s="53"/>
      <c r="E36" s="64"/>
      <c r="F36" s="65"/>
      <c r="G36" s="66"/>
      <c r="H36" s="75"/>
      <c r="I36" s="72" t="s">
        <v>312</v>
      </c>
      <c r="J36" s="68">
        <v>5892767</v>
      </c>
      <c r="K36" s="58"/>
      <c r="L36" s="58"/>
      <c r="M36" s="59"/>
      <c r="N36" s="47"/>
      <c r="O36" s="60"/>
      <c r="P36" s="83"/>
    </row>
    <row r="37" spans="1:16" s="50" customFormat="1" ht="18" customHeight="1" x14ac:dyDescent="0.25">
      <c r="A37" s="51">
        <v>15</v>
      </c>
      <c r="B37" s="41" t="s">
        <v>28</v>
      </c>
      <c r="C37" s="42" t="s">
        <v>28</v>
      </c>
      <c r="D37" s="42" t="s">
        <v>28</v>
      </c>
      <c r="E37" s="43"/>
      <c r="F37" s="44" t="s">
        <v>29</v>
      </c>
      <c r="G37" s="69" t="s">
        <v>312</v>
      </c>
      <c r="H37" s="77"/>
      <c r="I37" s="58" t="s">
        <v>491</v>
      </c>
      <c r="J37" s="58"/>
      <c r="K37" s="58"/>
      <c r="L37" s="58"/>
      <c r="M37" s="59"/>
      <c r="N37" s="47"/>
      <c r="O37" s="48" t="s">
        <v>28</v>
      </c>
      <c r="P37" s="49" t="e">
        <f ca="1">jugador($F37)</f>
        <v>#NAME?</v>
      </c>
    </row>
    <row r="38" spans="1:16" s="50" customFormat="1" ht="18" customHeight="1" x14ac:dyDescent="0.25">
      <c r="A38" s="51"/>
      <c r="B38" s="52"/>
      <c r="C38" s="53"/>
      <c r="D38" s="53"/>
      <c r="E38" s="54"/>
      <c r="F38" s="55"/>
      <c r="G38" s="72" t="s">
        <v>314</v>
      </c>
      <c r="H38" s="78" t="e">
        <f ca="1">IF(G38=P37,B37,B39)</f>
        <v>#NAME?</v>
      </c>
      <c r="I38" s="58"/>
      <c r="J38" s="58"/>
      <c r="K38" s="58"/>
      <c r="L38" s="58"/>
      <c r="M38" s="59"/>
      <c r="N38" s="47"/>
      <c r="O38" s="60"/>
      <c r="P38" s="83"/>
    </row>
    <row r="39" spans="1:16" s="50" customFormat="1" ht="18" customHeight="1" x14ac:dyDescent="0.25">
      <c r="A39" s="40">
        <v>16</v>
      </c>
      <c r="B39" s="41">
        <v>5892767</v>
      </c>
      <c r="C39" s="42">
        <v>377</v>
      </c>
      <c r="D39" s="42">
        <v>0</v>
      </c>
      <c r="E39" s="43">
        <v>2</v>
      </c>
      <c r="F39" s="61" t="s">
        <v>275</v>
      </c>
      <c r="G39" s="85"/>
      <c r="H39" s="85"/>
      <c r="I39" s="85"/>
      <c r="J39" s="85"/>
      <c r="K39" s="85"/>
      <c r="L39" s="85"/>
      <c r="M39" s="54"/>
      <c r="N39" s="47"/>
      <c r="O39" s="48">
        <v>461</v>
      </c>
      <c r="P39" s="49" t="e">
        <f ca="1">jugador($F39)</f>
        <v>#NAME?</v>
      </c>
    </row>
    <row r="40" spans="1:16" ht="15.75" thickBot="1" x14ac:dyDescent="0.3">
      <c r="A40" s="234" t="s">
        <v>43</v>
      </c>
      <c r="B40" s="234"/>
      <c r="C40" s="86"/>
      <c r="D40" s="86"/>
      <c r="E40" s="86"/>
      <c r="F40" s="86"/>
      <c r="G40" s="87"/>
      <c r="H40" s="87"/>
      <c r="I40" s="87"/>
      <c r="J40" s="87"/>
      <c r="K40" s="87"/>
      <c r="L40" s="87"/>
      <c r="M40" s="87"/>
      <c r="O40" s="50"/>
      <c r="P40" s="89"/>
    </row>
    <row r="41" spans="1:16" s="95" customFormat="1" ht="9" customHeight="1" x14ac:dyDescent="0.2">
      <c r="A41" s="215" t="s">
        <v>44</v>
      </c>
      <c r="B41" s="216"/>
      <c r="C41" s="216"/>
      <c r="D41" s="217"/>
      <c r="E41" s="91" t="s">
        <v>45</v>
      </c>
      <c r="F41" s="92" t="s">
        <v>46</v>
      </c>
      <c r="G41" s="235" t="s">
        <v>47</v>
      </c>
      <c r="H41" s="236"/>
      <c r="I41" s="237"/>
      <c r="J41" s="93"/>
      <c r="K41" s="236" t="s">
        <v>48</v>
      </c>
      <c r="L41" s="236"/>
      <c r="M41" s="238"/>
      <c r="N41" s="94"/>
    </row>
    <row r="42" spans="1:16" s="95" customFormat="1" ht="9" customHeight="1" thickBot="1" x14ac:dyDescent="0.25">
      <c r="A42" s="239">
        <v>42951</v>
      </c>
      <c r="B42" s="240"/>
      <c r="C42" s="240"/>
      <c r="D42" s="241"/>
      <c r="E42" s="96">
        <v>1</v>
      </c>
      <c r="F42" s="97" t="s">
        <v>265</v>
      </c>
      <c r="G42" s="218"/>
      <c r="H42" s="219"/>
      <c r="I42" s="220"/>
      <c r="J42" s="98"/>
      <c r="K42" s="219"/>
      <c r="L42" s="219"/>
      <c r="M42" s="221"/>
      <c r="N42" s="94"/>
    </row>
    <row r="43" spans="1:16" s="95" customFormat="1" ht="9" customHeight="1" x14ac:dyDescent="0.2">
      <c r="A43" s="228" t="s">
        <v>49</v>
      </c>
      <c r="B43" s="229"/>
      <c r="C43" s="229"/>
      <c r="D43" s="230"/>
      <c r="E43" s="99">
        <v>2</v>
      </c>
      <c r="F43" s="100" t="s">
        <v>275</v>
      </c>
      <c r="G43" s="218"/>
      <c r="H43" s="219"/>
      <c r="I43" s="220"/>
      <c r="J43" s="98"/>
      <c r="K43" s="219"/>
      <c r="L43" s="219"/>
      <c r="M43" s="221"/>
      <c r="N43" s="94"/>
    </row>
    <row r="44" spans="1:16" s="95" customFormat="1" ht="9" customHeight="1" thickBot="1" x14ac:dyDescent="0.25">
      <c r="A44" s="231" t="s">
        <v>136</v>
      </c>
      <c r="B44" s="232"/>
      <c r="C44" s="232"/>
      <c r="D44" s="233"/>
      <c r="E44" s="99">
        <v>3</v>
      </c>
      <c r="F44" s="100" t="s">
        <v>267</v>
      </c>
      <c r="G44" s="218"/>
      <c r="H44" s="219"/>
      <c r="I44" s="220"/>
      <c r="J44" s="98"/>
      <c r="K44" s="219"/>
      <c r="L44" s="219"/>
      <c r="M44" s="221"/>
      <c r="N44" s="94"/>
    </row>
    <row r="45" spans="1:16" s="95" customFormat="1" ht="9" customHeight="1" x14ac:dyDescent="0.2">
      <c r="A45" s="215" t="s">
        <v>50</v>
      </c>
      <c r="B45" s="216"/>
      <c r="C45" s="216"/>
      <c r="D45" s="217"/>
      <c r="E45" s="99">
        <v>4</v>
      </c>
      <c r="F45" s="100" t="s">
        <v>307</v>
      </c>
      <c r="G45" s="218"/>
      <c r="H45" s="219"/>
      <c r="I45" s="220"/>
      <c r="J45" s="98"/>
      <c r="K45" s="219"/>
      <c r="L45" s="219"/>
      <c r="M45" s="221"/>
      <c r="N45" s="94"/>
    </row>
    <row r="46" spans="1:16" s="95" customFormat="1" ht="9" customHeight="1" thickBot="1" x14ac:dyDescent="0.25">
      <c r="A46" s="225"/>
      <c r="B46" s="226"/>
      <c r="C46" s="226"/>
      <c r="D46" s="227"/>
      <c r="E46" s="101"/>
      <c r="F46" s="102"/>
      <c r="G46" s="218"/>
      <c r="H46" s="219"/>
      <c r="I46" s="220"/>
      <c r="J46" s="98"/>
      <c r="K46" s="219"/>
      <c r="L46" s="219"/>
      <c r="M46" s="221"/>
      <c r="N46" s="94"/>
    </row>
    <row r="47" spans="1:16" s="95" customFormat="1" ht="9" customHeight="1" x14ac:dyDescent="0.2">
      <c r="A47" s="215" t="s">
        <v>51</v>
      </c>
      <c r="B47" s="216"/>
      <c r="C47" s="216"/>
      <c r="D47" s="217"/>
      <c r="E47" s="101"/>
      <c r="F47" s="102"/>
      <c r="G47" s="218"/>
      <c r="H47" s="219"/>
      <c r="I47" s="220"/>
      <c r="J47" s="98"/>
      <c r="K47" s="219"/>
      <c r="L47" s="219"/>
      <c r="M47" s="221"/>
      <c r="N47" s="94"/>
    </row>
    <row r="48" spans="1:16" s="95" customFormat="1" ht="9" customHeight="1" x14ac:dyDescent="0.2">
      <c r="A48" s="222" t="s">
        <v>16</v>
      </c>
      <c r="B48" s="223"/>
      <c r="C48" s="223"/>
      <c r="D48" s="224"/>
      <c r="E48" s="101"/>
      <c r="F48" s="102"/>
      <c r="G48" s="218"/>
      <c r="H48" s="219"/>
      <c r="I48" s="220"/>
      <c r="J48" s="98"/>
      <c r="K48" s="219"/>
      <c r="L48" s="219"/>
      <c r="M48" s="221"/>
      <c r="N48" s="94"/>
    </row>
    <row r="49" spans="1:14" s="95" customFormat="1" ht="9" customHeight="1" thickBot="1" x14ac:dyDescent="0.25">
      <c r="A49" s="206">
        <v>5838315</v>
      </c>
      <c r="B49" s="207"/>
      <c r="C49" s="207"/>
      <c r="D49" s="208"/>
      <c r="E49" s="103"/>
      <c r="F49" s="104"/>
      <c r="G49" s="209"/>
      <c r="H49" s="210"/>
      <c r="I49" s="211"/>
      <c r="J49" s="105"/>
      <c r="K49" s="210"/>
      <c r="L49" s="210"/>
      <c r="M49" s="212"/>
      <c r="N49" s="94"/>
    </row>
    <row r="50" spans="1:14" s="95" customFormat="1" ht="12.75" x14ac:dyDescent="0.2">
      <c r="B50" s="106" t="s">
        <v>52</v>
      </c>
      <c r="F50" s="107"/>
      <c r="G50" s="107"/>
      <c r="H50" s="107"/>
      <c r="I50" s="108"/>
      <c r="J50" s="108"/>
      <c r="K50" s="213" t="s">
        <v>53</v>
      </c>
      <c r="L50" s="213"/>
      <c r="M50" s="213"/>
      <c r="N50" s="94"/>
    </row>
    <row r="51" spans="1:14" s="95" customFormat="1" ht="12.75" x14ac:dyDescent="0.2">
      <c r="F51" s="109" t="s">
        <v>54</v>
      </c>
      <c r="G51" s="214" t="s">
        <v>55</v>
      </c>
      <c r="H51" s="214"/>
      <c r="I51" s="214"/>
      <c r="J51" s="110"/>
      <c r="K51" s="107"/>
      <c r="L51" s="107"/>
      <c r="M51" s="108"/>
      <c r="N51" s="94"/>
    </row>
  </sheetData>
  <mergeCells count="36">
    <mergeCell ref="A6:E6"/>
    <mergeCell ref="A1:M1"/>
    <mergeCell ref="A2:M2"/>
    <mergeCell ref="A3:E3"/>
    <mergeCell ref="A4:E4"/>
    <mergeCell ref="A5:E5"/>
    <mergeCell ref="A40:B40"/>
    <mergeCell ref="A41:D41"/>
    <mergeCell ref="G41:I41"/>
    <mergeCell ref="K41:M41"/>
    <mergeCell ref="A42:D42"/>
    <mergeCell ref="G42:I42"/>
    <mergeCell ref="K42:M42"/>
    <mergeCell ref="A43:D43"/>
    <mergeCell ref="G43:I43"/>
    <mergeCell ref="K43:M43"/>
    <mergeCell ref="A44:D44"/>
    <mergeCell ref="G44:I44"/>
    <mergeCell ref="K44:M44"/>
    <mergeCell ref="A45:D45"/>
    <mergeCell ref="G45:I45"/>
    <mergeCell ref="K45:M45"/>
    <mergeCell ref="A46:D46"/>
    <mergeCell ref="G46:I46"/>
    <mergeCell ref="K46:M46"/>
    <mergeCell ref="A47:D47"/>
    <mergeCell ref="G47:I47"/>
    <mergeCell ref="K47:M47"/>
    <mergeCell ref="A48:D48"/>
    <mergeCell ref="G48:I48"/>
    <mergeCell ref="K48:M48"/>
    <mergeCell ref="A49:D49"/>
    <mergeCell ref="G49:I49"/>
    <mergeCell ref="K49:M49"/>
    <mergeCell ref="K50:M50"/>
    <mergeCell ref="G51:I51"/>
  </mergeCells>
  <conditionalFormatting sqref="B9:D39 F9:F39">
    <cfRule type="expression" dxfId="11" priority="3" stopIfTrue="1">
      <formula>AND($E9&lt;=$M$9,$O9&gt;0,$E9&gt;0,$D9&lt;&gt;"LL",$D9&lt;&gt;"Alt")</formula>
    </cfRule>
  </conditionalFormatting>
  <conditionalFormatting sqref="E9 E13 E15 E19 E21 E23 E25 E27 E29 E31 E33 E35 E37 E39 E11 E17">
    <cfRule type="expression" dxfId="10" priority="4" stopIfTrue="1">
      <formula>AND($E9&lt;=$M$9,$E9&gt;0,$O9&gt;0,$D9&lt;&gt;"LL",$D9&lt;&gt;"Alt")</formula>
    </cfRule>
  </conditionalFormatting>
  <conditionalFormatting sqref="G14">
    <cfRule type="expression" dxfId="9" priority="2" stopIfTrue="1">
      <formula>AND($E14&lt;=$M$9,$O14&gt;0,$E14&gt;0,$D14&lt;&gt;"LL",$D14&lt;&gt;"Alt")</formula>
    </cfRule>
  </conditionalFormatting>
  <conditionalFormatting sqref="G22">
    <cfRule type="expression" dxfId="8" priority="1" stopIfTrue="1">
      <formula>AND($E22&lt;=$M$9,$O22&gt;0,$E22&gt;0,$D22&lt;&gt;"LL",$D22&lt;&gt;"Alt")</formula>
    </cfRule>
  </conditionalFormatting>
  <dataValidations count="1">
    <dataValidation type="list" allowBlank="1" showInputMessage="1" showErrorMessage="1" sqref="G34 G38 G18 G10 G30">
      <formula1>$P9:$P11</formula1>
    </dataValidation>
  </dataValidations>
  <pageMargins left="0.25" right="0.25" top="0.75" bottom="0.75" header="0.3" footer="0.3"/>
  <pageSetup paperSize="9" scale="89" orientation="portrait" verticalDpi="0"/>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1"/>
  <sheetViews>
    <sheetView topLeftCell="A2" workbookViewId="0">
      <selection activeCell="R34" sqref="R34"/>
    </sheetView>
  </sheetViews>
  <sheetFormatPr baseColWidth="10" defaultColWidth="9.140625" defaultRowHeight="15" x14ac:dyDescent="0.25"/>
  <cols>
    <col min="1" max="1" width="2.7109375" style="90" bestFit="1" customWidth="1"/>
    <col min="2" max="2" width="7.42578125" style="90" bestFit="1" customWidth="1"/>
    <col min="3" max="3" width="5.28515625" style="90" customWidth="1"/>
    <col min="4" max="4" width="4" style="90" customWidth="1"/>
    <col min="5" max="5" width="2.85546875" style="90" customWidth="1"/>
    <col min="6" max="6" width="25.42578125" style="90" customWidth="1"/>
    <col min="7" max="7" width="13.7109375" style="111" customWidth="1"/>
    <col min="8" max="8" width="16.85546875" style="111" hidden="1" customWidth="1"/>
    <col min="9" max="9" width="13.7109375" style="111" customWidth="1"/>
    <col min="10" max="10" width="14.7109375" style="111" hidden="1" customWidth="1"/>
    <col min="11" max="11" width="13.7109375" style="111" customWidth="1"/>
    <col min="12" max="12" width="14.85546875" style="111" hidden="1" customWidth="1"/>
    <col min="13" max="13" width="13.7109375" style="111" customWidth="1"/>
    <col min="14" max="14" width="6.42578125" style="88" hidden="1" customWidth="1"/>
    <col min="15" max="15" width="9.42578125" style="90" hidden="1" customWidth="1"/>
    <col min="16" max="16" width="19.42578125" style="90" hidden="1" customWidth="1"/>
    <col min="17" max="16384" width="9.140625" style="90"/>
  </cols>
  <sheetData>
    <row r="1" spans="1:16" s="2" customFormat="1" ht="25.5" x14ac:dyDescent="0.25">
      <c r="A1" s="243" t="s">
        <v>0</v>
      </c>
      <c r="B1" s="243"/>
      <c r="C1" s="243"/>
      <c r="D1" s="243"/>
      <c r="E1" s="243"/>
      <c r="F1" s="243"/>
      <c r="G1" s="243"/>
      <c r="H1" s="243"/>
      <c r="I1" s="243"/>
      <c r="J1" s="243"/>
      <c r="K1" s="243"/>
      <c r="L1" s="243"/>
      <c r="M1" s="243"/>
      <c r="N1" s="1"/>
    </row>
    <row r="2" spans="1:16" s="4" customFormat="1" ht="12.75" x14ac:dyDescent="0.2">
      <c r="A2" s="244" t="s">
        <v>1</v>
      </c>
      <c r="B2" s="244"/>
      <c r="C2" s="244"/>
      <c r="D2" s="244"/>
      <c r="E2" s="244"/>
      <c r="F2" s="244"/>
      <c r="G2" s="244"/>
      <c r="H2" s="244"/>
      <c r="I2" s="244"/>
      <c r="J2" s="244"/>
      <c r="K2" s="244"/>
      <c r="L2" s="244"/>
      <c r="M2" s="244"/>
      <c r="N2" s="3"/>
    </row>
    <row r="3" spans="1:16" s="10" customFormat="1" ht="9" customHeight="1" x14ac:dyDescent="0.25">
      <c r="A3" s="245" t="s">
        <v>2</v>
      </c>
      <c r="B3" s="245"/>
      <c r="C3" s="245"/>
      <c r="D3" s="245"/>
      <c r="E3" s="245"/>
      <c r="F3" s="5" t="s">
        <v>3</v>
      </c>
      <c r="G3" s="5" t="s">
        <v>4</v>
      </c>
      <c r="H3" s="5"/>
      <c r="I3" s="6"/>
      <c r="J3" s="6"/>
      <c r="K3" s="5" t="s">
        <v>5</v>
      </c>
      <c r="L3" s="7"/>
      <c r="M3" s="8"/>
      <c r="N3" s="9"/>
    </row>
    <row r="4" spans="1:16" s="17" customFormat="1" ht="11.25" x14ac:dyDescent="0.25">
      <c r="A4" s="246">
        <v>42961</v>
      </c>
      <c r="B4" s="246"/>
      <c r="C4" s="246"/>
      <c r="D4" s="246"/>
      <c r="E4" s="246"/>
      <c r="F4" s="11" t="s">
        <v>6</v>
      </c>
      <c r="G4" s="12" t="s">
        <v>7</v>
      </c>
      <c r="H4" s="12"/>
      <c r="I4" s="13"/>
      <c r="J4" s="13"/>
      <c r="K4" s="11" t="s">
        <v>8</v>
      </c>
      <c r="L4" s="14"/>
      <c r="M4" s="15"/>
      <c r="N4" s="16"/>
      <c r="P4" s="18" t="str">
        <f>Habil</f>
        <v>Si</v>
      </c>
    </row>
    <row r="5" spans="1:16" s="10" customFormat="1" ht="9" x14ac:dyDescent="0.25">
      <c r="A5" s="245" t="s">
        <v>9</v>
      </c>
      <c r="B5" s="245"/>
      <c r="C5" s="245"/>
      <c r="D5" s="245"/>
      <c r="E5" s="245"/>
      <c r="F5" s="19" t="s">
        <v>10</v>
      </c>
      <c r="G5" s="6" t="s">
        <v>11</v>
      </c>
      <c r="H5" s="6"/>
      <c r="I5" s="6"/>
      <c r="J5" s="6"/>
      <c r="K5" s="20" t="s">
        <v>12</v>
      </c>
      <c r="L5" s="21"/>
      <c r="M5" s="8"/>
      <c r="N5" s="9"/>
      <c r="P5" s="22"/>
    </row>
    <row r="6" spans="1:16" s="17" customFormat="1" ht="12" thickBot="1" x14ac:dyDescent="0.3">
      <c r="A6" s="242">
        <v>250</v>
      </c>
      <c r="B6" s="242"/>
      <c r="C6" s="242"/>
      <c r="D6" s="242"/>
      <c r="E6" s="242"/>
      <c r="F6" s="23" t="s">
        <v>304</v>
      </c>
      <c r="G6" s="23" t="s">
        <v>58</v>
      </c>
      <c r="H6" s="23"/>
      <c r="I6" s="24"/>
      <c r="J6" s="24"/>
      <c r="K6" s="25" t="s">
        <v>16</v>
      </c>
      <c r="L6" s="26"/>
      <c r="M6" s="15"/>
      <c r="N6" s="16"/>
      <c r="P6" s="18" t="s">
        <v>17</v>
      </c>
    </row>
    <row r="7" spans="1:16" s="33" customFormat="1" ht="9" x14ac:dyDescent="0.25">
      <c r="A7" s="27"/>
      <c r="B7" s="28" t="s">
        <v>18</v>
      </c>
      <c r="C7" s="29" t="s">
        <v>19</v>
      </c>
      <c r="D7" s="29" t="s">
        <v>20</v>
      </c>
      <c r="E7" s="28" t="s">
        <v>21</v>
      </c>
      <c r="F7" s="29" t="s">
        <v>59</v>
      </c>
      <c r="G7" s="29" t="s">
        <v>23</v>
      </c>
      <c r="H7" s="29"/>
      <c r="I7" s="29" t="s">
        <v>24</v>
      </c>
      <c r="J7" s="29"/>
      <c r="K7" s="29" t="s">
        <v>25</v>
      </c>
      <c r="L7" s="30"/>
      <c r="M7" s="31"/>
      <c r="N7" s="32"/>
      <c r="P7" s="34"/>
    </row>
    <row r="8" spans="1:16" s="33" customFormat="1" ht="7.5" customHeight="1" x14ac:dyDescent="0.25">
      <c r="A8" s="35"/>
      <c r="B8" s="36"/>
      <c r="C8" s="37"/>
      <c r="D8" s="37"/>
      <c r="E8" s="38"/>
      <c r="F8" s="39"/>
      <c r="G8" s="37"/>
      <c r="H8" s="37"/>
      <c r="I8" s="37"/>
      <c r="J8" s="37"/>
      <c r="K8" s="37"/>
      <c r="L8" s="37"/>
      <c r="M8" s="37"/>
      <c r="N8" s="32"/>
      <c r="P8" s="34"/>
    </row>
    <row r="9" spans="1:16" s="50" customFormat="1" ht="18" customHeight="1" x14ac:dyDescent="0.2">
      <c r="A9" s="40">
        <v>1</v>
      </c>
      <c r="B9" s="41">
        <v>11047752</v>
      </c>
      <c r="C9" s="42">
        <v>179</v>
      </c>
      <c r="D9" s="42" t="s">
        <v>83</v>
      </c>
      <c r="E9" s="43">
        <v>1</v>
      </c>
      <c r="F9" s="44" t="s">
        <v>315</v>
      </c>
      <c r="G9" s="45"/>
      <c r="H9" s="45"/>
      <c r="I9" s="45"/>
      <c r="J9" s="45"/>
      <c r="K9" s="45"/>
      <c r="L9" s="45"/>
      <c r="M9" s="46">
        <v>4</v>
      </c>
      <c r="N9" s="47"/>
      <c r="O9" s="48">
        <v>1364</v>
      </c>
      <c r="P9" s="49" t="e">
        <f ca="1">jugador($F9)</f>
        <v>#NAME?</v>
      </c>
    </row>
    <row r="10" spans="1:16" s="50" customFormat="1" ht="18" customHeight="1" x14ac:dyDescent="0.25">
      <c r="A10" s="51"/>
      <c r="B10" s="52"/>
      <c r="C10" s="53"/>
      <c r="D10" s="53"/>
      <c r="E10" s="54"/>
      <c r="F10" s="55"/>
      <c r="G10" s="56" t="s">
        <v>316</v>
      </c>
      <c r="H10" s="57" t="e">
        <f ca="1">IF(G10=P9,B9,B11)</f>
        <v>#NAME?</v>
      </c>
      <c r="I10" s="58"/>
      <c r="J10" s="58"/>
      <c r="K10" s="59"/>
      <c r="L10" s="59"/>
      <c r="M10" s="59"/>
      <c r="N10" s="47"/>
      <c r="O10" s="60"/>
      <c r="P10" s="49"/>
    </row>
    <row r="11" spans="1:16" s="50" customFormat="1" ht="18" customHeight="1" x14ac:dyDescent="0.25">
      <c r="A11" s="51">
        <v>2</v>
      </c>
      <c r="B11" s="41" t="s">
        <v>28</v>
      </c>
      <c r="C11" s="42" t="s">
        <v>28</v>
      </c>
      <c r="D11" s="42" t="s">
        <v>28</v>
      </c>
      <c r="E11" s="43"/>
      <c r="F11" s="61" t="s">
        <v>29</v>
      </c>
      <c r="G11" s="62"/>
      <c r="H11" s="63"/>
      <c r="I11" s="58"/>
      <c r="J11" s="58"/>
      <c r="K11" s="59"/>
      <c r="L11" s="59"/>
      <c r="M11" s="59"/>
      <c r="N11" s="47"/>
      <c r="O11" s="48" t="s">
        <v>28</v>
      </c>
      <c r="P11" s="49" t="e">
        <f ca="1">jugador($F11)</f>
        <v>#NAME?</v>
      </c>
    </row>
    <row r="12" spans="1:16" s="50" customFormat="1" ht="18" customHeight="1" x14ac:dyDescent="0.25">
      <c r="A12" s="51"/>
      <c r="B12" s="52"/>
      <c r="C12" s="53"/>
      <c r="D12" s="53"/>
      <c r="E12" s="64"/>
      <c r="F12" s="65"/>
      <c r="G12" s="66"/>
      <c r="H12" s="63"/>
      <c r="I12" s="67" t="s">
        <v>454</v>
      </c>
      <c r="J12" s="68">
        <v>16401648</v>
      </c>
      <c r="K12" s="58"/>
      <c r="L12" s="58"/>
      <c r="M12" s="59"/>
      <c r="N12" s="47"/>
      <c r="O12" s="60"/>
      <c r="P12" s="49"/>
    </row>
    <row r="13" spans="1:16" s="50" customFormat="1" ht="18" customHeight="1" x14ac:dyDescent="0.25">
      <c r="A13" s="51">
        <v>3</v>
      </c>
      <c r="B13" s="41">
        <v>11097385</v>
      </c>
      <c r="C13" s="42">
        <v>1566</v>
      </c>
      <c r="D13" s="42">
        <v>0</v>
      </c>
      <c r="E13" s="43">
        <v>8</v>
      </c>
      <c r="F13" s="44" t="s">
        <v>317</v>
      </c>
      <c r="G13" s="69" t="s">
        <v>316</v>
      </c>
      <c r="H13" s="70"/>
      <c r="I13" s="62" t="s">
        <v>455</v>
      </c>
      <c r="J13" s="71"/>
      <c r="K13" s="58"/>
      <c r="L13" s="58"/>
      <c r="M13" s="59"/>
      <c r="N13" s="47"/>
      <c r="O13" s="48">
        <v>211</v>
      </c>
      <c r="P13" s="49" t="e">
        <f ca="1">jugador($F13)</f>
        <v>#NAME?</v>
      </c>
    </row>
    <row r="14" spans="1:16" s="50" customFormat="1" ht="18" customHeight="1" x14ac:dyDescent="0.25">
      <c r="A14" s="51"/>
      <c r="B14" s="52"/>
      <c r="C14" s="53"/>
      <c r="D14" s="53"/>
      <c r="E14" s="64"/>
      <c r="F14" s="55"/>
      <c r="G14" s="197" t="s">
        <v>454</v>
      </c>
      <c r="H14" s="73" t="e">
        <f ca="1">IF(G14=P13,B13,B15)</f>
        <v>#NAME?</v>
      </c>
      <c r="I14" s="66"/>
      <c r="J14" s="71"/>
      <c r="K14" s="58"/>
      <c r="L14" s="58"/>
      <c r="M14" s="59"/>
      <c r="N14" s="47"/>
      <c r="O14" s="60"/>
      <c r="P14" s="49"/>
    </row>
    <row r="15" spans="1:16" s="50" customFormat="1" ht="18" customHeight="1" x14ac:dyDescent="0.25">
      <c r="A15" s="51">
        <v>4</v>
      </c>
      <c r="B15" s="41">
        <v>16401648</v>
      </c>
      <c r="C15" s="42">
        <v>0</v>
      </c>
      <c r="D15" s="42">
        <v>0</v>
      </c>
      <c r="E15" s="43">
        <v>12</v>
      </c>
      <c r="F15" s="61" t="s">
        <v>318</v>
      </c>
      <c r="G15" s="58" t="s">
        <v>369</v>
      </c>
      <c r="H15" s="63"/>
      <c r="I15" s="66"/>
      <c r="J15" s="71"/>
      <c r="K15" s="58"/>
      <c r="L15" s="58"/>
      <c r="M15" s="59"/>
      <c r="N15" s="47"/>
      <c r="O15" s="48">
        <v>0</v>
      </c>
      <c r="P15" s="49" t="e">
        <f ca="1">jugador($F15)</f>
        <v>#NAME?</v>
      </c>
    </row>
    <row r="16" spans="1:16" s="50" customFormat="1" ht="18" customHeight="1" x14ac:dyDescent="0.25">
      <c r="A16" s="51"/>
      <c r="B16" s="52"/>
      <c r="C16" s="53"/>
      <c r="D16" s="53"/>
      <c r="E16" s="54"/>
      <c r="F16" s="65"/>
      <c r="G16" s="59"/>
      <c r="H16" s="74"/>
      <c r="I16" s="66"/>
      <c r="J16" s="71"/>
      <c r="K16" s="67" t="s">
        <v>454</v>
      </c>
      <c r="L16" s="71">
        <v>16401648</v>
      </c>
      <c r="M16" s="58"/>
      <c r="N16" s="47"/>
      <c r="O16" s="60"/>
      <c r="P16" s="49"/>
    </row>
    <row r="17" spans="1:16" s="50" customFormat="1" ht="18" customHeight="1" x14ac:dyDescent="0.25">
      <c r="A17" s="40">
        <v>5</v>
      </c>
      <c r="B17" s="41">
        <v>5876381</v>
      </c>
      <c r="C17" s="42">
        <v>311</v>
      </c>
      <c r="D17" s="42">
        <v>0</v>
      </c>
      <c r="E17" s="43">
        <v>3</v>
      </c>
      <c r="F17" s="44" t="s">
        <v>319</v>
      </c>
      <c r="G17" s="59"/>
      <c r="H17" s="74"/>
      <c r="I17" s="66"/>
      <c r="J17" s="71"/>
      <c r="K17" s="62" t="s">
        <v>387</v>
      </c>
      <c r="L17" s="58"/>
      <c r="M17" s="59"/>
      <c r="N17" s="47"/>
      <c r="O17" s="48">
        <v>922</v>
      </c>
      <c r="P17" s="49" t="e">
        <f ca="1">jugador($F17)</f>
        <v>#NAME?</v>
      </c>
    </row>
    <row r="18" spans="1:16" s="50" customFormat="1" ht="18" customHeight="1" x14ac:dyDescent="0.25">
      <c r="A18" s="51"/>
      <c r="B18" s="52"/>
      <c r="C18" s="53"/>
      <c r="D18" s="53"/>
      <c r="E18" s="54"/>
      <c r="F18" s="55"/>
      <c r="G18" s="56" t="s">
        <v>320</v>
      </c>
      <c r="H18" s="57" t="e">
        <f ca="1">IF(G18=P17,B17,B19)</f>
        <v>#NAME?</v>
      </c>
      <c r="I18" s="66"/>
      <c r="J18" s="71"/>
      <c r="K18" s="66"/>
      <c r="L18" s="58"/>
      <c r="M18" s="59"/>
      <c r="N18" s="47"/>
      <c r="O18" s="60"/>
      <c r="P18" s="49"/>
    </row>
    <row r="19" spans="1:16" s="50" customFormat="1" ht="18" customHeight="1" x14ac:dyDescent="0.25">
      <c r="A19" s="51">
        <v>6</v>
      </c>
      <c r="B19" s="41" t="s">
        <v>28</v>
      </c>
      <c r="C19" s="42" t="s">
        <v>28</v>
      </c>
      <c r="D19" s="42" t="s">
        <v>28</v>
      </c>
      <c r="E19" s="43"/>
      <c r="F19" s="61" t="s">
        <v>29</v>
      </c>
      <c r="G19" s="62"/>
      <c r="H19" s="75"/>
      <c r="I19" s="69">
        <v>0</v>
      </c>
      <c r="J19" s="71"/>
      <c r="K19" s="66"/>
      <c r="L19" s="58"/>
      <c r="M19" s="59"/>
      <c r="N19" s="47"/>
      <c r="O19" s="48" t="s">
        <v>28</v>
      </c>
      <c r="P19" s="49" t="e">
        <f ca="1">jugador($F19)</f>
        <v>#NAME?</v>
      </c>
    </row>
    <row r="20" spans="1:16" s="50" customFormat="1" ht="18" customHeight="1" x14ac:dyDescent="0.25">
      <c r="A20" s="51"/>
      <c r="B20" s="52"/>
      <c r="C20" s="53"/>
      <c r="D20" s="53"/>
      <c r="E20" s="64"/>
      <c r="F20" s="65"/>
      <c r="G20" s="66"/>
      <c r="H20" s="75"/>
      <c r="I20" s="72" t="s">
        <v>320</v>
      </c>
      <c r="J20" s="68">
        <v>9591935</v>
      </c>
      <c r="K20" s="66"/>
      <c r="L20" s="58"/>
      <c r="M20" s="59"/>
      <c r="N20" s="47"/>
      <c r="O20" s="60"/>
      <c r="P20" s="49"/>
    </row>
    <row r="21" spans="1:16" s="50" customFormat="1" ht="18" customHeight="1" x14ac:dyDescent="0.25">
      <c r="A21" s="51">
        <v>7</v>
      </c>
      <c r="B21" s="41">
        <v>5866788</v>
      </c>
      <c r="C21" s="42">
        <v>1696</v>
      </c>
      <c r="D21" s="42">
        <v>0</v>
      </c>
      <c r="E21" s="43">
        <v>10</v>
      </c>
      <c r="F21" s="44" t="s">
        <v>301</v>
      </c>
      <c r="G21" s="69" t="s">
        <v>320</v>
      </c>
      <c r="H21" s="77"/>
      <c r="I21" s="58" t="s">
        <v>437</v>
      </c>
      <c r="J21" s="58"/>
      <c r="K21" s="66"/>
      <c r="L21" s="58"/>
      <c r="M21" s="59"/>
      <c r="N21" s="47"/>
      <c r="O21" s="48">
        <v>195</v>
      </c>
      <c r="P21" s="49" t="e">
        <f ca="1">jugador($F21)</f>
        <v>#NAME?</v>
      </c>
    </row>
    <row r="22" spans="1:16" s="50" customFormat="1" ht="18" customHeight="1" x14ac:dyDescent="0.25">
      <c r="A22" s="51"/>
      <c r="B22" s="52"/>
      <c r="C22" s="53"/>
      <c r="D22" s="53"/>
      <c r="E22" s="64"/>
      <c r="F22" s="55"/>
      <c r="G22" s="197" t="s">
        <v>462</v>
      </c>
      <c r="H22" s="78" t="e">
        <f ca="1">IF(G22=P21,B21,B23)</f>
        <v>#NAME?</v>
      </c>
      <c r="I22" s="58"/>
      <c r="J22" s="58"/>
      <c r="K22" s="66"/>
      <c r="L22" s="58"/>
      <c r="M22" s="59"/>
      <c r="N22" s="47"/>
      <c r="O22" s="60"/>
      <c r="P22" s="49"/>
    </row>
    <row r="23" spans="1:16" s="50" customFormat="1" ht="18" customHeight="1" x14ac:dyDescent="0.25">
      <c r="A23" s="51">
        <v>8</v>
      </c>
      <c r="B23" s="41">
        <v>9591935</v>
      </c>
      <c r="C23" s="42">
        <v>0</v>
      </c>
      <c r="D23" s="42">
        <v>0</v>
      </c>
      <c r="E23" s="43">
        <v>6</v>
      </c>
      <c r="F23" s="61" t="s">
        <v>303</v>
      </c>
      <c r="G23" s="58" t="s">
        <v>382</v>
      </c>
      <c r="H23" s="63"/>
      <c r="I23" s="58"/>
      <c r="J23" s="58"/>
      <c r="K23" s="66"/>
      <c r="L23" s="58"/>
      <c r="M23" s="59"/>
      <c r="N23" s="47"/>
      <c r="O23" s="48">
        <v>685</v>
      </c>
      <c r="P23" s="49" t="e">
        <f ca="1">jugador($F23)</f>
        <v>#NAME?</v>
      </c>
    </row>
    <row r="24" spans="1:16" s="50" customFormat="1" ht="18" customHeight="1" x14ac:dyDescent="0.25">
      <c r="A24" s="51"/>
      <c r="B24" s="52"/>
      <c r="C24" s="53"/>
      <c r="D24" s="53"/>
      <c r="E24" s="64"/>
      <c r="F24" s="65"/>
      <c r="G24" s="59"/>
      <c r="H24" s="74"/>
      <c r="I24" s="58"/>
      <c r="J24" s="58"/>
      <c r="K24" s="79" t="s">
        <v>103</v>
      </c>
      <c r="L24" s="80"/>
      <c r="M24" s="67" t="s">
        <v>454</v>
      </c>
      <c r="N24" s="81">
        <v>16401648</v>
      </c>
      <c r="O24" s="82"/>
      <c r="P24" s="83"/>
    </row>
    <row r="25" spans="1:16" s="50" customFormat="1" ht="18" customHeight="1" x14ac:dyDescent="0.25">
      <c r="A25" s="51">
        <v>9</v>
      </c>
      <c r="B25" s="41">
        <v>5941259</v>
      </c>
      <c r="C25" s="42">
        <v>0</v>
      </c>
      <c r="D25" s="42">
        <v>0</v>
      </c>
      <c r="E25" s="43">
        <v>11</v>
      </c>
      <c r="F25" s="44" t="s">
        <v>321</v>
      </c>
      <c r="G25" s="59"/>
      <c r="H25" s="74"/>
      <c r="I25" s="58"/>
      <c r="J25" s="58"/>
      <c r="K25" s="66"/>
      <c r="L25" s="58"/>
      <c r="M25" s="58" t="s">
        <v>507</v>
      </c>
      <c r="N25" s="47"/>
      <c r="O25" s="48">
        <v>172</v>
      </c>
      <c r="P25" s="49" t="e">
        <f ca="1">jugador($F25)</f>
        <v>#NAME?</v>
      </c>
    </row>
    <row r="26" spans="1:16" s="50" customFormat="1" ht="18" customHeight="1" x14ac:dyDescent="0.25">
      <c r="A26" s="51"/>
      <c r="B26" s="52"/>
      <c r="C26" s="53"/>
      <c r="D26" s="53"/>
      <c r="E26" s="64"/>
      <c r="F26" s="55"/>
      <c r="G26" s="56" t="s">
        <v>418</v>
      </c>
      <c r="H26" s="57" t="e">
        <f ca="1">IF(G26=P25,B25,B27)</f>
        <v>#NAME?</v>
      </c>
      <c r="I26" s="58"/>
      <c r="J26" s="58"/>
      <c r="K26" s="66"/>
      <c r="L26" s="58"/>
      <c r="M26" s="59"/>
      <c r="N26" s="47"/>
      <c r="O26" s="60"/>
      <c r="P26" s="83"/>
    </row>
    <row r="27" spans="1:16" s="50" customFormat="1" ht="18" customHeight="1" x14ac:dyDescent="0.25">
      <c r="A27" s="51">
        <v>10</v>
      </c>
      <c r="B27" s="41">
        <v>10189761</v>
      </c>
      <c r="C27" s="42">
        <v>1597</v>
      </c>
      <c r="D27" s="42">
        <v>0</v>
      </c>
      <c r="E27" s="43">
        <v>9</v>
      </c>
      <c r="F27" s="61" t="s">
        <v>322</v>
      </c>
      <c r="G27" s="62" t="s">
        <v>419</v>
      </c>
      <c r="H27" s="63"/>
      <c r="I27" s="58"/>
      <c r="J27" s="58"/>
      <c r="K27" s="66"/>
      <c r="L27" s="58"/>
      <c r="M27" s="59"/>
      <c r="N27" s="47"/>
      <c r="O27" s="48">
        <v>208</v>
      </c>
      <c r="P27" s="49" t="e">
        <f ca="1">jugador($F27)</f>
        <v>#NAME?</v>
      </c>
    </row>
    <row r="28" spans="1:16" s="50" customFormat="1" ht="18" customHeight="1" x14ac:dyDescent="0.25">
      <c r="A28" s="51"/>
      <c r="B28" s="52"/>
      <c r="C28" s="53"/>
      <c r="D28" s="53"/>
      <c r="E28" s="64"/>
      <c r="F28" s="65"/>
      <c r="G28" s="66"/>
      <c r="H28" s="63"/>
      <c r="I28" s="67" t="s">
        <v>418</v>
      </c>
      <c r="J28" s="68">
        <v>10189761</v>
      </c>
      <c r="K28" s="66"/>
      <c r="L28" s="58"/>
      <c r="M28" s="59"/>
      <c r="N28" s="47"/>
      <c r="O28" s="60"/>
      <c r="P28" s="83"/>
    </row>
    <row r="29" spans="1:16" s="50" customFormat="1" ht="18" customHeight="1" x14ac:dyDescent="0.25">
      <c r="A29" s="51">
        <v>11</v>
      </c>
      <c r="B29" s="41" t="s">
        <v>28</v>
      </c>
      <c r="C29" s="42" t="s">
        <v>28</v>
      </c>
      <c r="D29" s="42" t="s">
        <v>28</v>
      </c>
      <c r="E29" s="43"/>
      <c r="F29" s="44" t="s">
        <v>29</v>
      </c>
      <c r="G29" s="69">
        <v>0</v>
      </c>
      <c r="H29" s="70"/>
      <c r="I29" s="62" t="s">
        <v>437</v>
      </c>
      <c r="J29" s="71"/>
      <c r="K29" s="66"/>
      <c r="L29" s="58"/>
      <c r="M29" s="59"/>
      <c r="N29" s="47"/>
      <c r="O29" s="48" t="s">
        <v>28</v>
      </c>
      <c r="P29" s="49" t="e">
        <f ca="1">jugador($F29)</f>
        <v>#NAME?</v>
      </c>
    </row>
    <row r="30" spans="1:16" s="50" customFormat="1" ht="18" customHeight="1" x14ac:dyDescent="0.25">
      <c r="A30" s="51"/>
      <c r="B30" s="52"/>
      <c r="C30" s="53"/>
      <c r="D30" s="53"/>
      <c r="E30" s="54"/>
      <c r="F30" s="55"/>
      <c r="G30" s="72" t="s">
        <v>293</v>
      </c>
      <c r="H30" s="73" t="e">
        <f ca="1">IF(G30=P29,B29,B31)</f>
        <v>#NAME?</v>
      </c>
      <c r="I30" s="66"/>
      <c r="J30" s="71"/>
      <c r="K30" s="66"/>
      <c r="L30" s="58"/>
      <c r="M30" s="59"/>
      <c r="N30" s="47"/>
      <c r="O30" s="60"/>
      <c r="P30" s="83"/>
    </row>
    <row r="31" spans="1:16" s="50" customFormat="1" ht="18" customHeight="1" x14ac:dyDescent="0.25">
      <c r="A31" s="40">
        <v>12</v>
      </c>
      <c r="B31" s="41">
        <v>5884516</v>
      </c>
      <c r="C31" s="42">
        <v>314</v>
      </c>
      <c r="D31" s="42">
        <v>0</v>
      </c>
      <c r="E31" s="43">
        <v>4</v>
      </c>
      <c r="F31" s="61" t="s">
        <v>292</v>
      </c>
      <c r="G31" s="58"/>
      <c r="H31" s="63"/>
      <c r="I31" s="66"/>
      <c r="J31" s="71"/>
      <c r="K31" s="69">
        <v>0</v>
      </c>
      <c r="L31" s="77"/>
      <c r="M31" s="59"/>
      <c r="N31" s="47"/>
      <c r="O31" s="48">
        <v>918</v>
      </c>
      <c r="P31" s="49" t="e">
        <f ca="1">jugador($F31)</f>
        <v>#NAME?</v>
      </c>
    </row>
    <row r="32" spans="1:16" s="50" customFormat="1" ht="18" customHeight="1" x14ac:dyDescent="0.25">
      <c r="A32" s="51"/>
      <c r="B32" s="52"/>
      <c r="C32" s="53"/>
      <c r="D32" s="53"/>
      <c r="E32" s="54"/>
      <c r="F32" s="65"/>
      <c r="G32" s="59"/>
      <c r="H32" s="74"/>
      <c r="I32" s="66"/>
      <c r="J32" s="71"/>
      <c r="K32" s="72" t="s">
        <v>418</v>
      </c>
      <c r="L32" s="71">
        <v>10189761</v>
      </c>
      <c r="M32" s="58"/>
      <c r="N32" s="47"/>
      <c r="O32" s="60"/>
      <c r="P32" s="83"/>
    </row>
    <row r="33" spans="1:16" s="50" customFormat="1" ht="18" customHeight="1" x14ac:dyDescent="0.25">
      <c r="A33" s="51">
        <v>13</v>
      </c>
      <c r="B33" s="41">
        <v>5885556</v>
      </c>
      <c r="C33" s="42">
        <v>440</v>
      </c>
      <c r="D33" s="42">
        <v>0</v>
      </c>
      <c r="E33" s="43">
        <v>5</v>
      </c>
      <c r="F33" s="44" t="s">
        <v>323</v>
      </c>
      <c r="G33" s="59"/>
      <c r="H33" s="74"/>
      <c r="I33" s="66"/>
      <c r="J33" s="71"/>
      <c r="K33" s="58" t="s">
        <v>481</v>
      </c>
      <c r="L33" s="58"/>
      <c r="M33" s="59"/>
      <c r="N33" s="47"/>
      <c r="O33" s="48">
        <v>704</v>
      </c>
      <c r="P33" s="49" t="e">
        <f ca="1">jugador($F33)</f>
        <v>#NAME?</v>
      </c>
    </row>
    <row r="34" spans="1:16" s="50" customFormat="1" ht="18" customHeight="1" x14ac:dyDescent="0.25">
      <c r="A34" s="51"/>
      <c r="B34" s="52"/>
      <c r="C34" s="53"/>
      <c r="D34" s="53"/>
      <c r="E34" s="64"/>
      <c r="F34" s="55"/>
      <c r="G34" s="56" t="s">
        <v>384</v>
      </c>
      <c r="H34" s="57" t="e">
        <f ca="1">IF(G34=P33,B33,B35)</f>
        <v>#NAME?</v>
      </c>
      <c r="I34" s="66"/>
      <c r="J34" s="71"/>
      <c r="K34" s="59"/>
      <c r="L34" s="59"/>
      <c r="M34" s="59"/>
      <c r="N34" s="47"/>
      <c r="O34" s="60"/>
      <c r="P34" s="83"/>
    </row>
    <row r="35" spans="1:16" s="50" customFormat="1" ht="18" customHeight="1" x14ac:dyDescent="0.25">
      <c r="A35" s="51">
        <v>14</v>
      </c>
      <c r="B35" s="41">
        <v>5879591</v>
      </c>
      <c r="C35" s="42">
        <v>469</v>
      </c>
      <c r="D35" s="42">
        <v>0</v>
      </c>
      <c r="E35" s="43">
        <v>7</v>
      </c>
      <c r="F35" s="61" t="s">
        <v>324</v>
      </c>
      <c r="G35" s="62" t="s">
        <v>383</v>
      </c>
      <c r="H35" s="75"/>
      <c r="I35" s="69">
        <v>0</v>
      </c>
      <c r="J35" s="71"/>
      <c r="K35" s="59"/>
      <c r="L35" s="59"/>
      <c r="M35" s="59"/>
      <c r="N35" s="47"/>
      <c r="O35" s="48">
        <v>667</v>
      </c>
      <c r="P35" s="49" t="e">
        <f ca="1">jugador($F35)</f>
        <v>#NAME?</v>
      </c>
    </row>
    <row r="36" spans="1:16" s="50" customFormat="1" ht="18" customHeight="1" x14ac:dyDescent="0.25">
      <c r="A36" s="51"/>
      <c r="B36" s="52"/>
      <c r="C36" s="53"/>
      <c r="D36" s="53"/>
      <c r="E36" s="64"/>
      <c r="F36" s="65"/>
      <c r="G36" s="66"/>
      <c r="H36" s="75"/>
      <c r="I36" s="72" t="s">
        <v>384</v>
      </c>
      <c r="J36" s="68">
        <v>5879591</v>
      </c>
      <c r="K36" s="58"/>
      <c r="L36" s="58"/>
      <c r="M36" s="59"/>
      <c r="N36" s="47"/>
      <c r="O36" s="60"/>
      <c r="P36" s="83"/>
    </row>
    <row r="37" spans="1:16" s="50" customFormat="1" ht="18" customHeight="1" x14ac:dyDescent="0.25">
      <c r="A37" s="51">
        <v>15</v>
      </c>
      <c r="B37" s="41" t="s">
        <v>28</v>
      </c>
      <c r="C37" s="42" t="s">
        <v>28</v>
      </c>
      <c r="D37" s="42" t="s">
        <v>28</v>
      </c>
      <c r="E37" s="43"/>
      <c r="F37" s="44" t="s">
        <v>29</v>
      </c>
      <c r="G37" s="69">
        <v>0</v>
      </c>
      <c r="H37" s="77"/>
      <c r="I37" s="58" t="s">
        <v>453</v>
      </c>
      <c r="J37" s="58"/>
      <c r="K37" s="58"/>
      <c r="L37" s="58"/>
      <c r="M37" s="59"/>
      <c r="N37" s="47"/>
      <c r="O37" s="48" t="s">
        <v>28</v>
      </c>
      <c r="P37" s="49" t="e">
        <f ca="1">jugador($F37)</f>
        <v>#NAME?</v>
      </c>
    </row>
    <row r="38" spans="1:16" s="50" customFormat="1" ht="18" customHeight="1" x14ac:dyDescent="0.25">
      <c r="A38" s="51"/>
      <c r="B38" s="52"/>
      <c r="C38" s="53"/>
      <c r="D38" s="53"/>
      <c r="E38" s="54"/>
      <c r="F38" s="55"/>
      <c r="G38" s="72" t="s">
        <v>325</v>
      </c>
      <c r="H38" s="78" t="e">
        <f ca="1">IF(G38=P37,B37,B39)</f>
        <v>#NAME?</v>
      </c>
      <c r="I38" s="58"/>
      <c r="J38" s="58"/>
      <c r="K38" s="58"/>
      <c r="L38" s="58"/>
      <c r="M38" s="59"/>
      <c r="N38" s="47"/>
      <c r="O38" s="60"/>
      <c r="P38" s="83"/>
    </row>
    <row r="39" spans="1:16" s="50" customFormat="1" ht="18" customHeight="1" x14ac:dyDescent="0.25">
      <c r="A39" s="40">
        <v>16</v>
      </c>
      <c r="B39" s="41">
        <v>5873725</v>
      </c>
      <c r="C39" s="42">
        <v>297</v>
      </c>
      <c r="D39" s="42">
        <v>0</v>
      </c>
      <c r="E39" s="43">
        <v>2</v>
      </c>
      <c r="F39" s="61" t="s">
        <v>326</v>
      </c>
      <c r="G39" s="85"/>
      <c r="H39" s="85"/>
      <c r="I39" s="85"/>
      <c r="J39" s="85"/>
      <c r="K39" s="85"/>
      <c r="L39" s="85"/>
      <c r="M39" s="54"/>
      <c r="N39" s="47"/>
      <c r="O39" s="48">
        <v>950</v>
      </c>
      <c r="P39" s="49" t="e">
        <f ca="1">jugador($F39)</f>
        <v>#NAME?</v>
      </c>
    </row>
    <row r="40" spans="1:16" ht="15.75" thickBot="1" x14ac:dyDescent="0.3">
      <c r="A40" s="234" t="s">
        <v>43</v>
      </c>
      <c r="B40" s="234"/>
      <c r="C40" s="86"/>
      <c r="D40" s="86"/>
      <c r="E40" s="86"/>
      <c r="F40" s="86"/>
      <c r="G40" s="87"/>
      <c r="H40" s="87"/>
      <c r="I40" s="87"/>
      <c r="J40" s="87"/>
      <c r="K40" s="87"/>
      <c r="L40" s="87"/>
      <c r="M40" s="87"/>
      <c r="O40" s="50"/>
      <c r="P40" s="89"/>
    </row>
    <row r="41" spans="1:16" s="95" customFormat="1" ht="9" customHeight="1" x14ac:dyDescent="0.2">
      <c r="A41" s="215" t="s">
        <v>44</v>
      </c>
      <c r="B41" s="216"/>
      <c r="C41" s="216"/>
      <c r="D41" s="217"/>
      <c r="E41" s="91" t="s">
        <v>45</v>
      </c>
      <c r="F41" s="92" t="s">
        <v>46</v>
      </c>
      <c r="G41" s="235" t="s">
        <v>47</v>
      </c>
      <c r="H41" s="236"/>
      <c r="I41" s="237"/>
      <c r="J41" s="93"/>
      <c r="K41" s="236" t="s">
        <v>48</v>
      </c>
      <c r="L41" s="236"/>
      <c r="M41" s="238"/>
      <c r="N41" s="94"/>
    </row>
    <row r="42" spans="1:16" s="95" customFormat="1" ht="9" customHeight="1" thickBot="1" x14ac:dyDescent="0.25">
      <c r="A42" s="239">
        <v>42951</v>
      </c>
      <c r="B42" s="240"/>
      <c r="C42" s="240"/>
      <c r="D42" s="241"/>
      <c r="E42" s="96">
        <v>1</v>
      </c>
      <c r="F42" s="97" t="s">
        <v>315</v>
      </c>
      <c r="G42" s="218"/>
      <c r="H42" s="219"/>
      <c r="I42" s="220"/>
      <c r="J42" s="98"/>
      <c r="K42" s="219"/>
      <c r="L42" s="219"/>
      <c r="M42" s="221"/>
      <c r="N42" s="94"/>
    </row>
    <row r="43" spans="1:16" s="95" customFormat="1" ht="9" customHeight="1" x14ac:dyDescent="0.2">
      <c r="A43" s="228" t="s">
        <v>49</v>
      </c>
      <c r="B43" s="229"/>
      <c r="C43" s="229"/>
      <c r="D43" s="230"/>
      <c r="E43" s="99">
        <v>2</v>
      </c>
      <c r="F43" s="100" t="s">
        <v>326</v>
      </c>
      <c r="G43" s="218"/>
      <c r="H43" s="219"/>
      <c r="I43" s="220"/>
      <c r="J43" s="98"/>
      <c r="K43" s="219"/>
      <c r="L43" s="219"/>
      <c r="M43" s="221"/>
      <c r="N43" s="94"/>
    </row>
    <row r="44" spans="1:16" s="95" customFormat="1" ht="9" customHeight="1" thickBot="1" x14ac:dyDescent="0.25">
      <c r="A44" s="231" t="s">
        <v>136</v>
      </c>
      <c r="B44" s="232"/>
      <c r="C44" s="232"/>
      <c r="D44" s="233"/>
      <c r="E44" s="99">
        <v>3</v>
      </c>
      <c r="F44" s="100" t="s">
        <v>319</v>
      </c>
      <c r="G44" s="218"/>
      <c r="H44" s="219"/>
      <c r="I44" s="220"/>
      <c r="J44" s="98"/>
      <c r="K44" s="219"/>
      <c r="L44" s="219"/>
      <c r="M44" s="221"/>
      <c r="N44" s="94"/>
    </row>
    <row r="45" spans="1:16" s="95" customFormat="1" ht="9" customHeight="1" x14ac:dyDescent="0.2">
      <c r="A45" s="215" t="s">
        <v>50</v>
      </c>
      <c r="B45" s="216"/>
      <c r="C45" s="216"/>
      <c r="D45" s="217"/>
      <c r="E45" s="99">
        <v>4</v>
      </c>
      <c r="F45" s="100" t="s">
        <v>292</v>
      </c>
      <c r="G45" s="218"/>
      <c r="H45" s="219"/>
      <c r="I45" s="220"/>
      <c r="J45" s="98"/>
      <c r="K45" s="219"/>
      <c r="L45" s="219"/>
      <c r="M45" s="221"/>
      <c r="N45" s="94"/>
    </row>
    <row r="46" spans="1:16" s="95" customFormat="1" ht="9" customHeight="1" thickBot="1" x14ac:dyDescent="0.25">
      <c r="A46" s="225"/>
      <c r="B46" s="226"/>
      <c r="C46" s="226"/>
      <c r="D46" s="227"/>
      <c r="E46" s="101"/>
      <c r="F46" s="102"/>
      <c r="G46" s="218"/>
      <c r="H46" s="219"/>
      <c r="I46" s="220"/>
      <c r="J46" s="98"/>
      <c r="K46" s="219"/>
      <c r="L46" s="219"/>
      <c r="M46" s="221"/>
      <c r="N46" s="94"/>
    </row>
    <row r="47" spans="1:16" s="95" customFormat="1" ht="9" customHeight="1" x14ac:dyDescent="0.2">
      <c r="A47" s="215" t="s">
        <v>51</v>
      </c>
      <c r="B47" s="216"/>
      <c r="C47" s="216"/>
      <c r="D47" s="217"/>
      <c r="E47" s="101"/>
      <c r="F47" s="102"/>
      <c r="G47" s="218"/>
      <c r="H47" s="219"/>
      <c r="I47" s="220"/>
      <c r="J47" s="98"/>
      <c r="K47" s="219"/>
      <c r="L47" s="219"/>
      <c r="M47" s="221"/>
      <c r="N47" s="94"/>
    </row>
    <row r="48" spans="1:16" s="95" customFormat="1" ht="9" customHeight="1" x14ac:dyDescent="0.2">
      <c r="A48" s="222" t="s">
        <v>16</v>
      </c>
      <c r="B48" s="223"/>
      <c r="C48" s="223"/>
      <c r="D48" s="224"/>
      <c r="E48" s="101"/>
      <c r="F48" s="102"/>
      <c r="G48" s="218"/>
      <c r="H48" s="219"/>
      <c r="I48" s="220"/>
      <c r="J48" s="98"/>
      <c r="K48" s="219"/>
      <c r="L48" s="219"/>
      <c r="M48" s="221"/>
      <c r="N48" s="94"/>
    </row>
    <row r="49" spans="1:14" s="95" customFormat="1" ht="9" customHeight="1" thickBot="1" x14ac:dyDescent="0.25">
      <c r="A49" s="206">
        <v>5838315</v>
      </c>
      <c r="B49" s="207"/>
      <c r="C49" s="207"/>
      <c r="D49" s="208"/>
      <c r="E49" s="103"/>
      <c r="F49" s="104"/>
      <c r="G49" s="209"/>
      <c r="H49" s="210"/>
      <c r="I49" s="211"/>
      <c r="J49" s="105"/>
      <c r="K49" s="210"/>
      <c r="L49" s="210"/>
      <c r="M49" s="212"/>
      <c r="N49" s="94"/>
    </row>
    <row r="50" spans="1:14" s="95" customFormat="1" ht="12.75" x14ac:dyDescent="0.2">
      <c r="B50" s="106" t="s">
        <v>52</v>
      </c>
      <c r="F50" s="107"/>
      <c r="G50" s="107"/>
      <c r="H50" s="107"/>
      <c r="I50" s="108"/>
      <c r="J50" s="108"/>
      <c r="K50" s="213" t="s">
        <v>53</v>
      </c>
      <c r="L50" s="213"/>
      <c r="M50" s="213"/>
      <c r="N50" s="94"/>
    </row>
    <row r="51" spans="1:14" s="95" customFormat="1" ht="12.75" x14ac:dyDescent="0.2">
      <c r="F51" s="109" t="s">
        <v>54</v>
      </c>
      <c r="G51" s="214" t="s">
        <v>55</v>
      </c>
      <c r="H51" s="214"/>
      <c r="I51" s="214"/>
      <c r="J51" s="110"/>
      <c r="K51" s="107"/>
      <c r="L51" s="107"/>
      <c r="M51" s="108"/>
      <c r="N51" s="94"/>
    </row>
  </sheetData>
  <mergeCells count="36">
    <mergeCell ref="A6:E6"/>
    <mergeCell ref="A1:M1"/>
    <mergeCell ref="A2:M2"/>
    <mergeCell ref="A3:E3"/>
    <mergeCell ref="A4:E4"/>
    <mergeCell ref="A5:E5"/>
    <mergeCell ref="A40:B40"/>
    <mergeCell ref="A41:D41"/>
    <mergeCell ref="G41:I41"/>
    <mergeCell ref="K41:M41"/>
    <mergeCell ref="A42:D42"/>
    <mergeCell ref="G42:I42"/>
    <mergeCell ref="K42:M42"/>
    <mergeCell ref="A43:D43"/>
    <mergeCell ref="G43:I43"/>
    <mergeCell ref="K43:M43"/>
    <mergeCell ref="A44:D44"/>
    <mergeCell ref="G44:I44"/>
    <mergeCell ref="K44:M44"/>
    <mergeCell ref="A45:D45"/>
    <mergeCell ref="G45:I45"/>
    <mergeCell ref="K45:M45"/>
    <mergeCell ref="A46:D46"/>
    <mergeCell ref="G46:I46"/>
    <mergeCell ref="K46:M46"/>
    <mergeCell ref="A47:D47"/>
    <mergeCell ref="G47:I47"/>
    <mergeCell ref="K47:M47"/>
    <mergeCell ref="A48:D48"/>
    <mergeCell ref="G48:I48"/>
    <mergeCell ref="K48:M48"/>
    <mergeCell ref="A49:D49"/>
    <mergeCell ref="G49:I49"/>
    <mergeCell ref="K49:M49"/>
    <mergeCell ref="K50:M50"/>
    <mergeCell ref="G51:I51"/>
  </mergeCells>
  <conditionalFormatting sqref="B9:D39 F9:F39">
    <cfRule type="expression" dxfId="7" priority="3" stopIfTrue="1">
      <formula>AND($E9&lt;=$M$9,$O9&gt;0,$E9&gt;0,$D9&lt;&gt;"LL",$D9&lt;&gt;"Alt")</formula>
    </cfRule>
  </conditionalFormatting>
  <conditionalFormatting sqref="E9 E13 E15 E19 E21 E23 E25 E27 E29 E31 E33 E35 E37 E39 E11 E17">
    <cfRule type="expression" dxfId="6" priority="4" stopIfTrue="1">
      <formula>AND($E9&lt;=$M$9,$E9&gt;0,$O9&gt;0,$D9&lt;&gt;"LL",$D9&lt;&gt;"Alt")</formula>
    </cfRule>
  </conditionalFormatting>
  <conditionalFormatting sqref="G14">
    <cfRule type="expression" dxfId="5" priority="2" stopIfTrue="1">
      <formula>AND($E14&lt;=$M$9,$O14&gt;0,$E14&gt;0,$D14&lt;&gt;"LL",$D14&lt;&gt;"Alt")</formula>
    </cfRule>
  </conditionalFormatting>
  <conditionalFormatting sqref="G22">
    <cfRule type="expression" dxfId="4" priority="1" stopIfTrue="1">
      <formula>AND($E22&lt;=$M$9,$O22&gt;0,$E22&gt;0,$D22&lt;&gt;"LL",$D22&lt;&gt;"Alt")</formula>
    </cfRule>
  </conditionalFormatting>
  <dataValidations count="1">
    <dataValidation type="list" allowBlank="1" showInputMessage="1" showErrorMessage="1" sqref="G10 G30 G18 G38">
      <formula1>$P9:$P11</formula1>
    </dataValidation>
  </dataValidations>
  <pageMargins left="0.25" right="0.25" top="0.75" bottom="0.75" header="0.3" footer="0.3"/>
  <pageSetup paperSize="9" scale="89" orientation="portrait" verticalDpi="0"/>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workbookViewId="0">
      <selection activeCell="M25" sqref="M25"/>
    </sheetView>
  </sheetViews>
  <sheetFormatPr baseColWidth="10" defaultColWidth="9.140625" defaultRowHeight="15" x14ac:dyDescent="0.25"/>
  <cols>
    <col min="1" max="1" width="2.7109375" style="90" bestFit="1" customWidth="1"/>
    <col min="2" max="2" width="7.42578125" style="90" bestFit="1" customWidth="1"/>
    <col min="3" max="3" width="5.28515625" style="90" customWidth="1"/>
    <col min="4" max="4" width="4" style="90" customWidth="1"/>
    <col min="5" max="5" width="2.85546875" style="90" customWidth="1"/>
    <col min="6" max="6" width="24.7109375" style="90" bestFit="1" customWidth="1"/>
    <col min="7" max="7" width="13.7109375" style="111" customWidth="1"/>
    <col min="8" max="8" width="16.85546875" style="111" hidden="1" customWidth="1"/>
    <col min="9" max="9" width="13.7109375" style="111" customWidth="1"/>
    <col min="10" max="10" width="14.7109375" style="111" hidden="1" customWidth="1"/>
    <col min="11" max="11" width="13.7109375" style="111" customWidth="1"/>
    <col min="12" max="12" width="14.85546875" style="111" hidden="1" customWidth="1"/>
    <col min="13" max="13" width="13.7109375" style="111" customWidth="1"/>
    <col min="14" max="14" width="6.42578125" style="88" hidden="1" customWidth="1"/>
    <col min="15" max="15" width="9.42578125" style="90" hidden="1" customWidth="1"/>
    <col min="16" max="16" width="19.42578125" style="90" hidden="1" customWidth="1"/>
    <col min="17" max="16384" width="9.140625" style="90"/>
  </cols>
  <sheetData>
    <row r="1" spans="1:16" s="2" customFormat="1" ht="25.5" x14ac:dyDescent="0.25">
      <c r="A1" s="243" t="s">
        <v>0</v>
      </c>
      <c r="B1" s="243"/>
      <c r="C1" s="243"/>
      <c r="D1" s="243"/>
      <c r="E1" s="243"/>
      <c r="F1" s="243"/>
      <c r="G1" s="243"/>
      <c r="H1" s="243"/>
      <c r="I1" s="243"/>
      <c r="J1" s="243"/>
      <c r="K1" s="243"/>
      <c r="L1" s="243"/>
      <c r="M1" s="243"/>
      <c r="N1" s="1"/>
    </row>
    <row r="2" spans="1:16" s="4" customFormat="1" ht="12.75" x14ac:dyDescent="0.2">
      <c r="A2" s="244" t="s">
        <v>1</v>
      </c>
      <c r="B2" s="244"/>
      <c r="C2" s="244"/>
      <c r="D2" s="244"/>
      <c r="E2" s="244"/>
      <c r="F2" s="244"/>
      <c r="G2" s="244"/>
      <c r="H2" s="244"/>
      <c r="I2" s="244"/>
      <c r="J2" s="244"/>
      <c r="K2" s="244"/>
      <c r="L2" s="244"/>
      <c r="M2" s="244"/>
      <c r="N2" s="3"/>
    </row>
    <row r="3" spans="1:16" s="10" customFormat="1" ht="9" customHeight="1" x14ac:dyDescent="0.25">
      <c r="A3" s="245" t="s">
        <v>2</v>
      </c>
      <c r="B3" s="245"/>
      <c r="C3" s="245"/>
      <c r="D3" s="245"/>
      <c r="E3" s="245"/>
      <c r="F3" s="5" t="s">
        <v>3</v>
      </c>
      <c r="G3" s="5" t="s">
        <v>4</v>
      </c>
      <c r="H3" s="5"/>
      <c r="I3" s="6"/>
      <c r="J3" s="6"/>
      <c r="K3" s="5" t="s">
        <v>5</v>
      </c>
      <c r="L3" s="7"/>
      <c r="M3" s="8"/>
      <c r="N3" s="9"/>
    </row>
    <row r="4" spans="1:16" s="17" customFormat="1" ht="11.25" x14ac:dyDescent="0.25">
      <c r="A4" s="246">
        <v>42961</v>
      </c>
      <c r="B4" s="246"/>
      <c r="C4" s="246"/>
      <c r="D4" s="246"/>
      <c r="E4" s="246"/>
      <c r="F4" s="11" t="s">
        <v>6</v>
      </c>
      <c r="G4" s="12" t="s">
        <v>7</v>
      </c>
      <c r="H4" s="12"/>
      <c r="I4" s="13"/>
      <c r="J4" s="13"/>
      <c r="K4" s="11" t="s">
        <v>8</v>
      </c>
      <c r="L4" s="14"/>
      <c r="M4" s="15"/>
      <c r="N4" s="16"/>
      <c r="P4" s="18" t="str">
        <f>Habil</f>
        <v>Si</v>
      </c>
    </row>
    <row r="5" spans="1:16" s="10" customFormat="1" ht="9" x14ac:dyDescent="0.25">
      <c r="A5" s="245" t="s">
        <v>9</v>
      </c>
      <c r="B5" s="245"/>
      <c r="C5" s="245"/>
      <c r="D5" s="245"/>
      <c r="E5" s="245"/>
      <c r="F5" s="19" t="s">
        <v>10</v>
      </c>
      <c r="G5" s="6" t="s">
        <v>11</v>
      </c>
      <c r="H5" s="6"/>
      <c r="I5" s="6"/>
      <c r="J5" s="6"/>
      <c r="K5" s="20" t="s">
        <v>12</v>
      </c>
      <c r="L5" s="21"/>
      <c r="M5" s="8"/>
      <c r="N5" s="9"/>
      <c r="P5" s="22"/>
    </row>
    <row r="6" spans="1:16" s="17" customFormat="1" ht="12" thickBot="1" x14ac:dyDescent="0.3">
      <c r="A6" s="242" t="s">
        <v>290</v>
      </c>
      <c r="B6" s="242"/>
      <c r="C6" s="242"/>
      <c r="D6" s="242"/>
      <c r="E6" s="242"/>
      <c r="F6" s="23" t="s">
        <v>339</v>
      </c>
      <c r="G6" s="23" t="s">
        <v>58</v>
      </c>
      <c r="H6" s="23"/>
      <c r="I6" s="24"/>
      <c r="J6" s="24"/>
      <c r="K6" s="25" t="s">
        <v>16</v>
      </c>
      <c r="L6" s="26"/>
      <c r="M6" s="15"/>
      <c r="N6" s="16"/>
      <c r="P6" s="18" t="s">
        <v>17</v>
      </c>
    </row>
    <row r="7" spans="1:16" s="33" customFormat="1" ht="9" x14ac:dyDescent="0.25">
      <c r="A7" s="27"/>
      <c r="B7" s="28" t="s">
        <v>18</v>
      </c>
      <c r="C7" s="29" t="s">
        <v>19</v>
      </c>
      <c r="D7" s="29" t="s">
        <v>20</v>
      </c>
      <c r="E7" s="28" t="s">
        <v>21</v>
      </c>
      <c r="F7" s="29" t="s">
        <v>59</v>
      </c>
      <c r="G7" s="29" t="s">
        <v>23</v>
      </c>
      <c r="H7" s="29"/>
      <c r="I7" s="29" t="s">
        <v>24</v>
      </c>
      <c r="J7" s="29"/>
      <c r="K7" s="29" t="s">
        <v>25</v>
      </c>
      <c r="L7" s="30"/>
      <c r="M7" s="31"/>
      <c r="N7" s="32"/>
      <c r="P7" s="34"/>
    </row>
    <row r="8" spans="1:16" s="33" customFormat="1" ht="7.5" customHeight="1" x14ac:dyDescent="0.25">
      <c r="A8" s="35"/>
      <c r="B8" s="36"/>
      <c r="C8" s="37"/>
      <c r="D8" s="37"/>
      <c r="E8" s="38"/>
      <c r="F8" s="39"/>
      <c r="G8" s="37"/>
      <c r="H8" s="37"/>
      <c r="I8" s="37"/>
      <c r="J8" s="37"/>
      <c r="K8" s="37"/>
      <c r="L8" s="37"/>
      <c r="M8" s="37"/>
      <c r="N8" s="32"/>
      <c r="P8" s="34"/>
    </row>
    <row r="9" spans="1:16" s="50" customFormat="1" ht="18" customHeight="1" x14ac:dyDescent="0.2">
      <c r="A9" s="40">
        <v>1</v>
      </c>
      <c r="B9" s="41">
        <v>5901344</v>
      </c>
      <c r="C9" s="42">
        <v>800</v>
      </c>
      <c r="D9" s="42">
        <v>0</v>
      </c>
      <c r="E9" s="43">
        <v>1</v>
      </c>
      <c r="F9" s="44" t="s">
        <v>340</v>
      </c>
      <c r="G9" s="45"/>
      <c r="H9" s="45"/>
      <c r="I9" s="45"/>
      <c r="J9" s="45"/>
      <c r="K9" s="45"/>
      <c r="L9" s="45"/>
      <c r="M9" s="46">
        <v>4</v>
      </c>
      <c r="N9" s="47"/>
      <c r="O9" s="48">
        <v>406</v>
      </c>
      <c r="P9" s="49" t="e">
        <f ca="1">jugador($F9)</f>
        <v>#NAME?</v>
      </c>
    </row>
    <row r="10" spans="1:16" s="50" customFormat="1" ht="18" customHeight="1" x14ac:dyDescent="0.25">
      <c r="A10" s="51"/>
      <c r="B10" s="52"/>
      <c r="C10" s="53"/>
      <c r="D10" s="53"/>
      <c r="E10" s="54"/>
      <c r="F10" s="55"/>
      <c r="G10" s="56" t="s">
        <v>341</v>
      </c>
      <c r="H10" s="57" t="e">
        <f ca="1">IF(G10=P9,B9,B11)</f>
        <v>#NAME?</v>
      </c>
      <c r="I10" s="58"/>
      <c r="J10" s="58"/>
      <c r="K10" s="59"/>
      <c r="L10" s="59"/>
      <c r="M10" s="59"/>
      <c r="N10" s="47"/>
      <c r="O10" s="60"/>
      <c r="P10" s="49"/>
    </row>
    <row r="11" spans="1:16" s="50" customFormat="1" ht="18" customHeight="1" x14ac:dyDescent="0.25">
      <c r="A11" s="51">
        <v>2</v>
      </c>
      <c r="B11" s="41" t="s">
        <v>28</v>
      </c>
      <c r="C11" s="42" t="s">
        <v>28</v>
      </c>
      <c r="D11" s="42" t="s">
        <v>28</v>
      </c>
      <c r="E11" s="43"/>
      <c r="F11" s="61" t="s">
        <v>29</v>
      </c>
      <c r="G11" s="62"/>
      <c r="H11" s="63"/>
      <c r="I11" s="58"/>
      <c r="J11" s="58"/>
      <c r="K11" s="59"/>
      <c r="L11" s="59"/>
      <c r="M11" s="59"/>
      <c r="N11" s="47"/>
      <c r="O11" s="48" t="s">
        <v>28</v>
      </c>
      <c r="P11" s="49" t="e">
        <f ca="1">jugador($F11)</f>
        <v>#NAME?</v>
      </c>
    </row>
    <row r="12" spans="1:16" s="50" customFormat="1" ht="18" customHeight="1" x14ac:dyDescent="0.25">
      <c r="A12" s="51"/>
      <c r="B12" s="52"/>
      <c r="C12" s="53"/>
      <c r="D12" s="53"/>
      <c r="E12" s="64"/>
      <c r="F12" s="65"/>
      <c r="G12" s="66"/>
      <c r="H12" s="63"/>
      <c r="I12" s="67" t="s">
        <v>343</v>
      </c>
      <c r="J12" s="68">
        <v>5858735</v>
      </c>
      <c r="K12" s="58"/>
      <c r="L12" s="58"/>
      <c r="M12" s="59"/>
      <c r="N12" s="47"/>
      <c r="O12" s="60"/>
      <c r="P12" s="49"/>
    </row>
    <row r="13" spans="1:16" s="50" customFormat="1" ht="18" customHeight="1" x14ac:dyDescent="0.25">
      <c r="A13" s="51">
        <v>3</v>
      </c>
      <c r="B13" s="41">
        <v>5858735</v>
      </c>
      <c r="C13" s="42">
        <v>0</v>
      </c>
      <c r="D13" s="42">
        <v>0</v>
      </c>
      <c r="E13" s="43">
        <v>6</v>
      </c>
      <c r="F13" s="44" t="s">
        <v>342</v>
      </c>
      <c r="G13" s="69" t="s">
        <v>341</v>
      </c>
      <c r="H13" s="70"/>
      <c r="I13" s="62" t="s">
        <v>470</v>
      </c>
      <c r="J13" s="71"/>
      <c r="K13" s="58"/>
      <c r="L13" s="58"/>
      <c r="M13" s="59"/>
      <c r="N13" s="47"/>
      <c r="O13" s="48">
        <v>4</v>
      </c>
      <c r="P13" s="49" t="e">
        <f ca="1">jugador($F13)</f>
        <v>#NAME?</v>
      </c>
    </row>
    <row r="14" spans="1:16" s="50" customFormat="1" ht="18" customHeight="1" x14ac:dyDescent="0.25">
      <c r="A14" s="51"/>
      <c r="B14" s="52"/>
      <c r="C14" s="53"/>
      <c r="D14" s="53"/>
      <c r="E14" s="64"/>
      <c r="F14" s="55"/>
      <c r="G14" s="72" t="s">
        <v>343</v>
      </c>
      <c r="H14" s="73" t="e">
        <f ca="1">IF(G14=P13,B13,B15)</f>
        <v>#NAME?</v>
      </c>
      <c r="I14" s="66"/>
      <c r="J14" s="71"/>
      <c r="K14" s="58"/>
      <c r="L14" s="58"/>
      <c r="M14" s="59"/>
      <c r="N14" s="47"/>
      <c r="O14" s="60"/>
      <c r="P14" s="49"/>
    </row>
    <row r="15" spans="1:16" s="50" customFormat="1" ht="18" customHeight="1" x14ac:dyDescent="0.25">
      <c r="A15" s="51">
        <v>4</v>
      </c>
      <c r="B15" s="41" t="s">
        <v>28</v>
      </c>
      <c r="C15" s="42" t="s">
        <v>28</v>
      </c>
      <c r="D15" s="42" t="s">
        <v>28</v>
      </c>
      <c r="E15" s="43"/>
      <c r="F15" s="61" t="s">
        <v>29</v>
      </c>
      <c r="G15" s="58"/>
      <c r="H15" s="63"/>
      <c r="I15" s="66"/>
      <c r="J15" s="71"/>
      <c r="K15" s="58"/>
      <c r="L15" s="58"/>
      <c r="M15" s="59"/>
      <c r="N15" s="47"/>
      <c r="O15" s="48" t="s">
        <v>28</v>
      </c>
      <c r="P15" s="49" t="e">
        <f ca="1">jugador($F15)</f>
        <v>#NAME?</v>
      </c>
    </row>
    <row r="16" spans="1:16" s="50" customFormat="1" ht="18" customHeight="1" x14ac:dyDescent="0.25">
      <c r="A16" s="51"/>
      <c r="B16" s="52"/>
      <c r="C16" s="53"/>
      <c r="D16" s="53"/>
      <c r="E16" s="54"/>
      <c r="F16" s="65"/>
      <c r="G16" s="59"/>
      <c r="H16" s="74"/>
      <c r="I16" s="66"/>
      <c r="J16" s="71"/>
      <c r="K16" s="67" t="s">
        <v>345</v>
      </c>
      <c r="L16" s="71">
        <v>5858735</v>
      </c>
      <c r="M16" s="58"/>
      <c r="N16" s="47"/>
      <c r="O16" s="60"/>
      <c r="P16" s="49"/>
    </row>
    <row r="17" spans="1:16" s="50" customFormat="1" ht="18" customHeight="1" x14ac:dyDescent="0.25">
      <c r="A17" s="40">
        <v>5</v>
      </c>
      <c r="B17" s="41">
        <v>5904009</v>
      </c>
      <c r="C17" s="42">
        <v>4839</v>
      </c>
      <c r="D17" s="42">
        <v>0</v>
      </c>
      <c r="E17" s="43">
        <v>4</v>
      </c>
      <c r="F17" s="44" t="s">
        <v>344</v>
      </c>
      <c r="G17" s="59"/>
      <c r="H17" s="74"/>
      <c r="I17" s="66"/>
      <c r="J17" s="71"/>
      <c r="K17" s="62" t="s">
        <v>371</v>
      </c>
      <c r="L17" s="58"/>
      <c r="M17" s="59"/>
      <c r="N17" s="47"/>
      <c r="O17" s="48">
        <v>57</v>
      </c>
      <c r="P17" s="49" t="e">
        <f ca="1">jugador($F17)</f>
        <v>#NAME?</v>
      </c>
    </row>
    <row r="18" spans="1:16" s="50" customFormat="1" ht="18" customHeight="1" x14ac:dyDescent="0.25">
      <c r="A18" s="51"/>
      <c r="B18" s="52"/>
      <c r="C18" s="53"/>
      <c r="D18" s="53"/>
      <c r="E18" s="54"/>
      <c r="F18" s="55"/>
      <c r="G18" s="56" t="s">
        <v>345</v>
      </c>
      <c r="H18" s="57" t="e">
        <f ca="1">IF(G18=P17,B17,B19)</f>
        <v>#NAME?</v>
      </c>
      <c r="I18" s="66"/>
      <c r="J18" s="71"/>
      <c r="K18" s="66"/>
      <c r="L18" s="58"/>
      <c r="M18" s="59"/>
      <c r="N18" s="47"/>
      <c r="O18" s="60"/>
      <c r="P18" s="49"/>
    </row>
    <row r="19" spans="1:16" s="50" customFormat="1" ht="18" customHeight="1" x14ac:dyDescent="0.25">
      <c r="A19" s="51">
        <v>6</v>
      </c>
      <c r="B19" s="41" t="s">
        <v>28</v>
      </c>
      <c r="C19" s="42" t="s">
        <v>28</v>
      </c>
      <c r="D19" s="42" t="s">
        <v>28</v>
      </c>
      <c r="E19" s="43"/>
      <c r="F19" s="61" t="s">
        <v>29</v>
      </c>
      <c r="G19" s="62"/>
      <c r="H19" s="75"/>
      <c r="I19" s="69">
        <v>0</v>
      </c>
      <c r="J19" s="71"/>
      <c r="K19" s="66"/>
      <c r="L19" s="58"/>
      <c r="M19" s="59"/>
      <c r="N19" s="47"/>
      <c r="O19" s="48" t="s">
        <v>28</v>
      </c>
      <c r="P19" s="49" t="e">
        <f ca="1">jugador($F19)</f>
        <v>#NAME?</v>
      </c>
    </row>
    <row r="20" spans="1:16" s="50" customFormat="1" ht="18" customHeight="1" x14ac:dyDescent="0.25">
      <c r="A20" s="51"/>
      <c r="B20" s="52"/>
      <c r="C20" s="53"/>
      <c r="D20" s="53"/>
      <c r="E20" s="64"/>
      <c r="F20" s="65"/>
      <c r="G20" s="66"/>
      <c r="H20" s="75"/>
      <c r="I20" s="72" t="s">
        <v>345</v>
      </c>
      <c r="J20" s="68">
        <v>5984043</v>
      </c>
      <c r="K20" s="66"/>
      <c r="L20" s="58"/>
      <c r="M20" s="59"/>
      <c r="N20" s="47"/>
      <c r="O20" s="60"/>
      <c r="P20" s="49"/>
    </row>
    <row r="21" spans="1:16" s="50" customFormat="1" ht="18" customHeight="1" x14ac:dyDescent="0.25">
      <c r="A21" s="51">
        <v>7</v>
      </c>
      <c r="B21" s="41">
        <v>5984043</v>
      </c>
      <c r="C21" s="42">
        <v>18515</v>
      </c>
      <c r="D21" s="42">
        <v>0</v>
      </c>
      <c r="E21" s="43">
        <v>8</v>
      </c>
      <c r="F21" s="44" t="s">
        <v>346</v>
      </c>
      <c r="G21" s="69" t="s">
        <v>345</v>
      </c>
      <c r="H21" s="77"/>
      <c r="I21" s="58" t="s">
        <v>471</v>
      </c>
      <c r="J21" s="58"/>
      <c r="K21" s="66"/>
      <c r="L21" s="58"/>
      <c r="M21" s="59"/>
      <c r="N21" s="47"/>
      <c r="O21" s="48">
        <v>1</v>
      </c>
      <c r="P21" s="49" t="e">
        <f ca="1">jugador($F21)</f>
        <v>#NAME?</v>
      </c>
    </row>
    <row r="22" spans="1:16" s="50" customFormat="1" ht="18" customHeight="1" x14ac:dyDescent="0.25">
      <c r="A22" s="51"/>
      <c r="B22" s="52"/>
      <c r="C22" s="53"/>
      <c r="D22" s="53"/>
      <c r="E22" s="64"/>
      <c r="F22" s="55"/>
      <c r="G22" s="72" t="s">
        <v>347</v>
      </c>
      <c r="H22" s="78" t="e">
        <f ca="1">IF(G22=P21,B21,B23)</f>
        <v>#NAME?</v>
      </c>
      <c r="I22" s="58"/>
      <c r="J22" s="58"/>
      <c r="K22" s="66"/>
      <c r="L22" s="58"/>
      <c r="M22" s="59"/>
      <c r="N22" s="47"/>
      <c r="O22" s="60"/>
      <c r="P22" s="49"/>
    </row>
    <row r="23" spans="1:16" s="50" customFormat="1" ht="18" customHeight="1" x14ac:dyDescent="0.25">
      <c r="A23" s="51">
        <v>8</v>
      </c>
      <c r="B23" s="41" t="s">
        <v>28</v>
      </c>
      <c r="C23" s="42" t="s">
        <v>28</v>
      </c>
      <c r="D23" s="42" t="s">
        <v>28</v>
      </c>
      <c r="E23" s="43"/>
      <c r="F23" s="61" t="s">
        <v>29</v>
      </c>
      <c r="G23" s="58"/>
      <c r="H23" s="63"/>
      <c r="I23" s="58"/>
      <c r="J23" s="58"/>
      <c r="K23" s="66"/>
      <c r="L23" s="58"/>
      <c r="M23" s="59"/>
      <c r="N23" s="47"/>
      <c r="O23" s="48" t="s">
        <v>28</v>
      </c>
      <c r="P23" s="49" t="e">
        <f ca="1">jugador($F23)</f>
        <v>#NAME?</v>
      </c>
    </row>
    <row r="24" spans="1:16" s="50" customFormat="1" ht="18" customHeight="1" x14ac:dyDescent="0.25">
      <c r="A24" s="51"/>
      <c r="B24" s="52"/>
      <c r="C24" s="53"/>
      <c r="D24" s="53"/>
      <c r="E24" s="64"/>
      <c r="F24" s="65"/>
      <c r="G24" s="59"/>
      <c r="H24" s="74"/>
      <c r="I24" s="58"/>
      <c r="J24" s="58"/>
      <c r="K24" s="79" t="s">
        <v>103</v>
      </c>
      <c r="L24" s="80"/>
      <c r="M24" s="67" t="s">
        <v>350</v>
      </c>
      <c r="N24" s="81">
        <v>5858735</v>
      </c>
      <c r="O24" s="82"/>
      <c r="P24" s="83"/>
    </row>
    <row r="25" spans="1:16" s="50" customFormat="1" ht="18" customHeight="1" x14ac:dyDescent="0.25">
      <c r="A25" s="51">
        <v>9</v>
      </c>
      <c r="B25" s="41">
        <v>5986354</v>
      </c>
      <c r="C25" s="42">
        <v>0</v>
      </c>
      <c r="D25" s="42">
        <v>0</v>
      </c>
      <c r="E25" s="43">
        <v>5</v>
      </c>
      <c r="F25" s="44" t="s">
        <v>348</v>
      </c>
      <c r="G25" s="59"/>
      <c r="H25" s="74"/>
      <c r="I25" s="58"/>
      <c r="J25" s="58"/>
      <c r="K25" s="66"/>
      <c r="L25" s="58"/>
      <c r="M25" s="58" t="s">
        <v>419</v>
      </c>
      <c r="N25" s="47"/>
      <c r="O25" s="48">
        <v>7</v>
      </c>
      <c r="P25" s="49" t="e">
        <f ca="1">jugador($F25)</f>
        <v>#NAME?</v>
      </c>
    </row>
    <row r="26" spans="1:16" s="50" customFormat="1" ht="18" customHeight="1" x14ac:dyDescent="0.25">
      <c r="A26" s="51"/>
      <c r="B26" s="52"/>
      <c r="C26" s="53"/>
      <c r="D26" s="53"/>
      <c r="E26" s="64"/>
      <c r="F26" s="55"/>
      <c r="G26" s="56" t="s">
        <v>349</v>
      </c>
      <c r="H26" s="57" t="e">
        <f ca="1">IF(G26=P25,B25,B27)</f>
        <v>#NAME?</v>
      </c>
      <c r="I26" s="58"/>
      <c r="J26" s="58"/>
      <c r="K26" s="66"/>
      <c r="L26" s="58"/>
      <c r="M26" s="59"/>
      <c r="N26" s="47"/>
      <c r="O26" s="60"/>
      <c r="P26" s="83"/>
    </row>
    <row r="27" spans="1:16" s="50" customFormat="1" ht="18" customHeight="1" x14ac:dyDescent="0.25">
      <c r="A27" s="51">
        <v>10</v>
      </c>
      <c r="B27" s="41" t="s">
        <v>28</v>
      </c>
      <c r="C27" s="42" t="s">
        <v>28</v>
      </c>
      <c r="D27" s="42" t="s">
        <v>28</v>
      </c>
      <c r="E27" s="43"/>
      <c r="F27" s="61" t="s">
        <v>29</v>
      </c>
      <c r="G27" s="62"/>
      <c r="H27" s="63"/>
      <c r="I27" s="58"/>
      <c r="J27" s="58"/>
      <c r="K27" s="66"/>
      <c r="L27" s="58"/>
      <c r="M27" s="59"/>
      <c r="N27" s="47"/>
      <c r="O27" s="48" t="s">
        <v>28</v>
      </c>
      <c r="P27" s="49" t="e">
        <f ca="1">jugador($F27)</f>
        <v>#NAME?</v>
      </c>
    </row>
    <row r="28" spans="1:16" s="50" customFormat="1" ht="18" customHeight="1" x14ac:dyDescent="0.25">
      <c r="A28" s="51"/>
      <c r="B28" s="52"/>
      <c r="C28" s="53"/>
      <c r="D28" s="53"/>
      <c r="E28" s="64"/>
      <c r="F28" s="65"/>
      <c r="G28" s="66"/>
      <c r="H28" s="63"/>
      <c r="I28" s="67" t="s">
        <v>350</v>
      </c>
      <c r="J28" s="68">
        <v>5900354</v>
      </c>
      <c r="K28" s="66"/>
      <c r="L28" s="58"/>
      <c r="M28" s="59"/>
      <c r="N28" s="47"/>
      <c r="O28" s="60"/>
      <c r="P28" s="83"/>
    </row>
    <row r="29" spans="1:16" s="50" customFormat="1" ht="18" customHeight="1" x14ac:dyDescent="0.25">
      <c r="A29" s="51">
        <v>11</v>
      </c>
      <c r="B29" s="41" t="s">
        <v>28</v>
      </c>
      <c r="C29" s="42" t="s">
        <v>28</v>
      </c>
      <c r="D29" s="42" t="s">
        <v>28</v>
      </c>
      <c r="E29" s="43"/>
      <c r="F29" s="44" t="s">
        <v>29</v>
      </c>
      <c r="G29" s="69" t="s">
        <v>349</v>
      </c>
      <c r="H29" s="70"/>
      <c r="I29" s="62" t="s">
        <v>401</v>
      </c>
      <c r="J29" s="71"/>
      <c r="K29" s="66"/>
      <c r="L29" s="58"/>
      <c r="M29" s="59"/>
      <c r="N29" s="47"/>
      <c r="O29" s="48" t="s">
        <v>28</v>
      </c>
      <c r="P29" s="49" t="e">
        <f ca="1">jugador($F29)</f>
        <v>#NAME?</v>
      </c>
    </row>
    <row r="30" spans="1:16" s="50" customFormat="1" ht="18" customHeight="1" x14ac:dyDescent="0.25">
      <c r="A30" s="51"/>
      <c r="B30" s="52"/>
      <c r="C30" s="53"/>
      <c r="D30" s="53"/>
      <c r="E30" s="54"/>
      <c r="F30" s="55"/>
      <c r="G30" s="72" t="s">
        <v>350</v>
      </c>
      <c r="H30" s="73" t="e">
        <f ca="1">IF(G30=P29,B29,B31)</f>
        <v>#NAME?</v>
      </c>
      <c r="I30" s="66"/>
      <c r="J30" s="71"/>
      <c r="K30" s="66"/>
      <c r="L30" s="58"/>
      <c r="M30" s="59"/>
      <c r="N30" s="47"/>
      <c r="O30" s="60"/>
      <c r="P30" s="83"/>
    </row>
    <row r="31" spans="1:16" s="50" customFormat="1" ht="18" customHeight="1" x14ac:dyDescent="0.25">
      <c r="A31" s="40">
        <v>12</v>
      </c>
      <c r="B31" s="41">
        <v>5900354</v>
      </c>
      <c r="C31" s="42">
        <v>4599</v>
      </c>
      <c r="D31" s="42">
        <v>0</v>
      </c>
      <c r="E31" s="43">
        <v>3</v>
      </c>
      <c r="F31" s="61" t="s">
        <v>351</v>
      </c>
      <c r="G31" s="58"/>
      <c r="H31" s="63"/>
      <c r="I31" s="66"/>
      <c r="J31" s="71"/>
      <c r="K31" s="69">
        <v>0</v>
      </c>
      <c r="L31" s="77"/>
      <c r="M31" s="59"/>
      <c r="N31" s="47"/>
      <c r="O31" s="48">
        <v>61</v>
      </c>
      <c r="P31" s="49" t="e">
        <f ca="1">jugador($F31)</f>
        <v>#NAME?</v>
      </c>
    </row>
    <row r="32" spans="1:16" s="50" customFormat="1" ht="18" customHeight="1" x14ac:dyDescent="0.25">
      <c r="A32" s="51"/>
      <c r="B32" s="52"/>
      <c r="C32" s="53"/>
      <c r="D32" s="53"/>
      <c r="E32" s="54"/>
      <c r="F32" s="65"/>
      <c r="G32" s="59"/>
      <c r="H32" s="74"/>
      <c r="I32" s="66"/>
      <c r="J32" s="71"/>
      <c r="K32" s="72" t="s">
        <v>350</v>
      </c>
      <c r="L32" s="71">
        <v>5900354</v>
      </c>
      <c r="M32" s="58"/>
      <c r="N32" s="47"/>
      <c r="O32" s="60"/>
      <c r="P32" s="83"/>
    </row>
    <row r="33" spans="1:16" s="50" customFormat="1" ht="18" customHeight="1" x14ac:dyDescent="0.25">
      <c r="A33" s="51">
        <v>13</v>
      </c>
      <c r="B33" s="41">
        <v>5933991</v>
      </c>
      <c r="C33" s="42">
        <v>0</v>
      </c>
      <c r="D33" s="42">
        <v>0</v>
      </c>
      <c r="E33" s="43">
        <v>7</v>
      </c>
      <c r="F33" s="44" t="s">
        <v>352</v>
      </c>
      <c r="G33" s="59"/>
      <c r="H33" s="74"/>
      <c r="I33" s="66"/>
      <c r="J33" s="71"/>
      <c r="K33" s="58" t="s">
        <v>499</v>
      </c>
      <c r="L33" s="58"/>
      <c r="M33" s="59"/>
      <c r="N33" s="47"/>
      <c r="O33" s="48">
        <v>3</v>
      </c>
      <c r="P33" s="49" t="e">
        <f ca="1">jugador($F33)</f>
        <v>#NAME?</v>
      </c>
    </row>
    <row r="34" spans="1:16" s="50" customFormat="1" ht="18" customHeight="1" x14ac:dyDescent="0.25">
      <c r="A34" s="51"/>
      <c r="B34" s="52"/>
      <c r="C34" s="53"/>
      <c r="D34" s="53"/>
      <c r="E34" s="64"/>
      <c r="F34" s="55"/>
      <c r="G34" s="56" t="s">
        <v>415</v>
      </c>
      <c r="H34" s="57" t="e">
        <f ca="1">IF(G34=P33,B33,B35)</f>
        <v>#NAME?</v>
      </c>
      <c r="I34" s="66"/>
      <c r="J34" s="71"/>
      <c r="K34" s="59"/>
      <c r="L34" s="59"/>
      <c r="M34" s="59"/>
      <c r="N34" s="47"/>
      <c r="O34" s="60"/>
      <c r="P34" s="83"/>
    </row>
    <row r="35" spans="1:16" s="50" customFormat="1" ht="18" customHeight="1" x14ac:dyDescent="0.25">
      <c r="A35" s="51">
        <v>14</v>
      </c>
      <c r="B35" s="41">
        <v>16401953</v>
      </c>
      <c r="C35" s="42">
        <v>0</v>
      </c>
      <c r="D35" s="42">
        <v>0</v>
      </c>
      <c r="E35" s="43">
        <v>9</v>
      </c>
      <c r="F35" s="61" t="s">
        <v>353</v>
      </c>
      <c r="G35" s="62" t="s">
        <v>401</v>
      </c>
      <c r="H35" s="75"/>
      <c r="I35" s="69">
        <v>0</v>
      </c>
      <c r="J35" s="71"/>
      <c r="K35" s="59"/>
      <c r="L35" s="59"/>
      <c r="M35" s="59"/>
      <c r="N35" s="47"/>
      <c r="O35" s="48">
        <v>0</v>
      </c>
      <c r="P35" s="49" t="e">
        <f ca="1">jugador($F35)</f>
        <v>#NAME?</v>
      </c>
    </row>
    <row r="36" spans="1:16" s="50" customFormat="1" ht="18" customHeight="1" x14ac:dyDescent="0.25">
      <c r="A36" s="51"/>
      <c r="B36" s="52"/>
      <c r="C36" s="53"/>
      <c r="D36" s="53"/>
      <c r="E36" s="64"/>
      <c r="F36" s="65"/>
      <c r="G36" s="66"/>
      <c r="H36" s="75"/>
      <c r="I36" s="72" t="s">
        <v>354</v>
      </c>
      <c r="J36" s="68">
        <v>16401953</v>
      </c>
      <c r="K36" s="58"/>
      <c r="L36" s="58"/>
      <c r="M36" s="59"/>
      <c r="N36" s="47"/>
      <c r="O36" s="60"/>
      <c r="P36" s="83"/>
    </row>
    <row r="37" spans="1:16" s="50" customFormat="1" ht="18" customHeight="1" x14ac:dyDescent="0.25">
      <c r="A37" s="51">
        <v>15</v>
      </c>
      <c r="B37" s="41" t="s">
        <v>28</v>
      </c>
      <c r="C37" s="42" t="s">
        <v>28</v>
      </c>
      <c r="D37" s="42" t="s">
        <v>28</v>
      </c>
      <c r="E37" s="43"/>
      <c r="F37" s="44" t="s">
        <v>29</v>
      </c>
      <c r="G37" s="69">
        <v>0</v>
      </c>
      <c r="H37" s="77"/>
      <c r="I37" s="58" t="s">
        <v>397</v>
      </c>
      <c r="J37" s="58"/>
      <c r="K37" s="58"/>
      <c r="L37" s="58"/>
      <c r="M37" s="59"/>
      <c r="N37" s="47"/>
      <c r="O37" s="48" t="s">
        <v>28</v>
      </c>
      <c r="P37" s="49" t="e">
        <f ca="1">jugador($F37)</f>
        <v>#NAME?</v>
      </c>
    </row>
    <row r="38" spans="1:16" s="50" customFormat="1" ht="18" customHeight="1" x14ac:dyDescent="0.25">
      <c r="A38" s="51"/>
      <c r="B38" s="52"/>
      <c r="C38" s="53"/>
      <c r="D38" s="53"/>
      <c r="E38" s="54"/>
      <c r="F38" s="55"/>
      <c r="G38" s="72" t="s">
        <v>354</v>
      </c>
      <c r="H38" s="78" t="e">
        <f ca="1">IF(G38=P37,B37,B39)</f>
        <v>#NAME?</v>
      </c>
      <c r="I38" s="58"/>
      <c r="J38" s="58"/>
      <c r="K38" s="58"/>
      <c r="L38" s="58"/>
      <c r="M38" s="59"/>
      <c r="N38" s="47"/>
      <c r="O38" s="60"/>
      <c r="P38" s="83"/>
    </row>
    <row r="39" spans="1:16" s="50" customFormat="1" ht="18" customHeight="1" x14ac:dyDescent="0.25">
      <c r="A39" s="40">
        <v>16</v>
      </c>
      <c r="B39" s="41">
        <v>5987039</v>
      </c>
      <c r="C39" s="42">
        <v>2794</v>
      </c>
      <c r="D39" s="42">
        <v>0</v>
      </c>
      <c r="E39" s="43">
        <v>2</v>
      </c>
      <c r="F39" s="61" t="s">
        <v>355</v>
      </c>
      <c r="G39" s="85"/>
      <c r="H39" s="85"/>
      <c r="I39" s="85"/>
      <c r="J39" s="85"/>
      <c r="K39" s="85"/>
      <c r="L39" s="85"/>
      <c r="M39" s="54"/>
      <c r="N39" s="47"/>
      <c r="O39" s="48">
        <v>113</v>
      </c>
      <c r="P39" s="49" t="e">
        <f ca="1">jugador($F39)</f>
        <v>#NAME?</v>
      </c>
    </row>
    <row r="40" spans="1:16" ht="15.75" thickBot="1" x14ac:dyDescent="0.3">
      <c r="A40" s="234" t="s">
        <v>43</v>
      </c>
      <c r="B40" s="234"/>
      <c r="C40" s="86"/>
      <c r="D40" s="86"/>
      <c r="E40" s="86"/>
      <c r="F40" s="86"/>
      <c r="G40" s="87"/>
      <c r="H40" s="87"/>
      <c r="I40" s="87"/>
      <c r="J40" s="87"/>
      <c r="K40" s="87"/>
      <c r="L40" s="87"/>
      <c r="M40" s="87"/>
      <c r="O40" s="50"/>
      <c r="P40" s="89"/>
    </row>
    <row r="41" spans="1:16" s="95" customFormat="1" ht="9" customHeight="1" x14ac:dyDescent="0.2">
      <c r="A41" s="215" t="s">
        <v>44</v>
      </c>
      <c r="B41" s="216"/>
      <c r="C41" s="216"/>
      <c r="D41" s="217"/>
      <c r="E41" s="91" t="s">
        <v>45</v>
      </c>
      <c r="F41" s="92" t="s">
        <v>46</v>
      </c>
      <c r="G41" s="235" t="s">
        <v>47</v>
      </c>
      <c r="H41" s="236"/>
      <c r="I41" s="237"/>
      <c r="J41" s="93"/>
      <c r="K41" s="236" t="s">
        <v>48</v>
      </c>
      <c r="L41" s="236"/>
      <c r="M41" s="238"/>
      <c r="N41" s="94"/>
    </row>
    <row r="42" spans="1:16" s="95" customFormat="1" ht="9" customHeight="1" thickBot="1" x14ac:dyDescent="0.25">
      <c r="A42" s="239">
        <v>42951</v>
      </c>
      <c r="B42" s="240"/>
      <c r="C42" s="240"/>
      <c r="D42" s="241"/>
      <c r="E42" s="96">
        <v>1</v>
      </c>
      <c r="F42" s="97" t="s">
        <v>340</v>
      </c>
      <c r="G42" s="218"/>
      <c r="H42" s="219"/>
      <c r="I42" s="220"/>
      <c r="J42" s="98"/>
      <c r="K42" s="219"/>
      <c r="L42" s="219"/>
      <c r="M42" s="221"/>
      <c r="N42" s="94"/>
    </row>
    <row r="43" spans="1:16" s="95" customFormat="1" ht="9" customHeight="1" x14ac:dyDescent="0.2">
      <c r="A43" s="228" t="s">
        <v>49</v>
      </c>
      <c r="B43" s="229"/>
      <c r="C43" s="229"/>
      <c r="D43" s="230"/>
      <c r="E43" s="99">
        <v>2</v>
      </c>
      <c r="F43" s="100" t="s">
        <v>355</v>
      </c>
      <c r="G43" s="218"/>
      <c r="H43" s="219"/>
      <c r="I43" s="220"/>
      <c r="J43" s="98"/>
      <c r="K43" s="219"/>
      <c r="L43" s="219"/>
      <c r="M43" s="221"/>
      <c r="N43" s="94"/>
    </row>
    <row r="44" spans="1:16" s="95" customFormat="1" ht="9" customHeight="1" thickBot="1" x14ac:dyDescent="0.25">
      <c r="A44" s="231" t="s">
        <v>136</v>
      </c>
      <c r="B44" s="232"/>
      <c r="C44" s="232"/>
      <c r="D44" s="233"/>
      <c r="E44" s="99">
        <v>3</v>
      </c>
      <c r="F44" s="100" t="s">
        <v>351</v>
      </c>
      <c r="G44" s="218"/>
      <c r="H44" s="219"/>
      <c r="I44" s="220"/>
      <c r="J44" s="98"/>
      <c r="K44" s="219"/>
      <c r="L44" s="219"/>
      <c r="M44" s="221"/>
      <c r="N44" s="94"/>
    </row>
    <row r="45" spans="1:16" s="95" customFormat="1" ht="9" customHeight="1" x14ac:dyDescent="0.2">
      <c r="A45" s="215" t="s">
        <v>50</v>
      </c>
      <c r="B45" s="216"/>
      <c r="C45" s="216"/>
      <c r="D45" s="217"/>
      <c r="E45" s="99">
        <v>4</v>
      </c>
      <c r="F45" s="100" t="s">
        <v>344</v>
      </c>
      <c r="G45" s="218"/>
      <c r="H45" s="219"/>
      <c r="I45" s="220"/>
      <c r="J45" s="98"/>
      <c r="K45" s="219"/>
      <c r="L45" s="219"/>
      <c r="M45" s="221"/>
      <c r="N45" s="94"/>
    </row>
    <row r="46" spans="1:16" s="95" customFormat="1" ht="9" customHeight="1" thickBot="1" x14ac:dyDescent="0.25">
      <c r="A46" s="225"/>
      <c r="B46" s="226"/>
      <c r="C46" s="226"/>
      <c r="D46" s="227"/>
      <c r="E46" s="101"/>
      <c r="F46" s="102"/>
      <c r="G46" s="218"/>
      <c r="H46" s="219"/>
      <c r="I46" s="220"/>
      <c r="J46" s="98"/>
      <c r="K46" s="219"/>
      <c r="L46" s="219"/>
      <c r="M46" s="221"/>
      <c r="N46" s="94"/>
    </row>
    <row r="47" spans="1:16" s="95" customFormat="1" ht="9" customHeight="1" x14ac:dyDescent="0.2">
      <c r="A47" s="215" t="s">
        <v>51</v>
      </c>
      <c r="B47" s="216"/>
      <c r="C47" s="216"/>
      <c r="D47" s="217"/>
      <c r="E47" s="101"/>
      <c r="F47" s="102"/>
      <c r="G47" s="218"/>
      <c r="H47" s="219"/>
      <c r="I47" s="220"/>
      <c r="J47" s="98"/>
      <c r="K47" s="219"/>
      <c r="L47" s="219"/>
      <c r="M47" s="221"/>
      <c r="N47" s="94"/>
    </row>
    <row r="48" spans="1:16" s="95" customFormat="1" ht="9" customHeight="1" x14ac:dyDescent="0.2">
      <c r="A48" s="222" t="s">
        <v>16</v>
      </c>
      <c r="B48" s="223"/>
      <c r="C48" s="223"/>
      <c r="D48" s="224"/>
      <c r="E48" s="101"/>
      <c r="F48" s="102"/>
      <c r="G48" s="218"/>
      <c r="H48" s="219"/>
      <c r="I48" s="220"/>
      <c r="J48" s="98"/>
      <c r="K48" s="219"/>
      <c r="L48" s="219"/>
      <c r="M48" s="221"/>
      <c r="N48" s="94"/>
    </row>
    <row r="49" spans="1:14" s="95" customFormat="1" ht="9" customHeight="1" thickBot="1" x14ac:dyDescent="0.25">
      <c r="A49" s="206">
        <v>5838315</v>
      </c>
      <c r="B49" s="207"/>
      <c r="C49" s="207"/>
      <c r="D49" s="208"/>
      <c r="E49" s="103"/>
      <c r="F49" s="104"/>
      <c r="G49" s="209"/>
      <c r="H49" s="210"/>
      <c r="I49" s="211"/>
      <c r="J49" s="105"/>
      <c r="K49" s="210"/>
      <c r="L49" s="210"/>
      <c r="M49" s="212"/>
      <c r="N49" s="94"/>
    </row>
    <row r="50" spans="1:14" s="95" customFormat="1" ht="12.75" x14ac:dyDescent="0.2">
      <c r="B50" s="106" t="s">
        <v>52</v>
      </c>
      <c r="F50" s="107"/>
      <c r="G50" s="107"/>
      <c r="H50" s="107"/>
      <c r="I50" s="108"/>
      <c r="J50" s="108"/>
      <c r="K50" s="213" t="s">
        <v>53</v>
      </c>
      <c r="L50" s="213"/>
      <c r="M50" s="213"/>
      <c r="N50" s="94"/>
    </row>
    <row r="51" spans="1:14" s="95" customFormat="1" ht="12.75" x14ac:dyDescent="0.2">
      <c r="F51" s="109" t="s">
        <v>54</v>
      </c>
      <c r="G51" s="214" t="s">
        <v>55</v>
      </c>
      <c r="H51" s="214"/>
      <c r="I51" s="214"/>
      <c r="J51" s="110"/>
      <c r="K51" s="107"/>
      <c r="L51" s="107"/>
      <c r="M51" s="108"/>
      <c r="N51" s="94"/>
    </row>
  </sheetData>
  <mergeCells count="36">
    <mergeCell ref="A6:E6"/>
    <mergeCell ref="A1:M1"/>
    <mergeCell ref="A2:M2"/>
    <mergeCell ref="A3:E3"/>
    <mergeCell ref="A4:E4"/>
    <mergeCell ref="A5:E5"/>
    <mergeCell ref="A40:B40"/>
    <mergeCell ref="A41:D41"/>
    <mergeCell ref="G41:I41"/>
    <mergeCell ref="K41:M41"/>
    <mergeCell ref="A42:D42"/>
    <mergeCell ref="G42:I42"/>
    <mergeCell ref="K42:M42"/>
    <mergeCell ref="A43:D43"/>
    <mergeCell ref="G43:I43"/>
    <mergeCell ref="K43:M43"/>
    <mergeCell ref="A44:D44"/>
    <mergeCell ref="G44:I44"/>
    <mergeCell ref="K44:M44"/>
    <mergeCell ref="A45:D45"/>
    <mergeCell ref="G45:I45"/>
    <mergeCell ref="K45:M45"/>
    <mergeCell ref="A46:D46"/>
    <mergeCell ref="G46:I46"/>
    <mergeCell ref="K46:M46"/>
    <mergeCell ref="A47:D47"/>
    <mergeCell ref="G47:I47"/>
    <mergeCell ref="K47:M47"/>
    <mergeCell ref="A48:D48"/>
    <mergeCell ref="G48:I48"/>
    <mergeCell ref="K48:M48"/>
    <mergeCell ref="A49:D49"/>
    <mergeCell ref="G49:I49"/>
    <mergeCell ref="K49:M49"/>
    <mergeCell ref="K50:M50"/>
    <mergeCell ref="G51:I51"/>
  </mergeCells>
  <conditionalFormatting sqref="B9:D39 F9:F39">
    <cfRule type="expression" dxfId="3" priority="1" stopIfTrue="1">
      <formula>AND($E9&lt;=$M$9,$O9&gt;0,$E9&gt;0,$D9&lt;&gt;"LL",$D9&lt;&gt;"Alt")</formula>
    </cfRule>
  </conditionalFormatting>
  <conditionalFormatting sqref="E9 E13 E15 E19 E21 E23 E25 E27 E29 E31 E33 E35 E37 E39 E11 E17">
    <cfRule type="expression" dxfId="2" priority="2" stopIfTrue="1">
      <formula>AND($E9&lt;=$M$9,$E9&gt;0,$O9&gt;0,$D9&lt;&gt;"LL",$D9&lt;&gt;"Alt")</formula>
    </cfRule>
  </conditionalFormatting>
  <dataValidations count="1">
    <dataValidation type="list" allowBlank="1" showInputMessage="1" showErrorMessage="1" sqref="G38 G14 G18 G22 G30 G10 G26">
      <formula1>$P9:$P11</formula1>
    </dataValidation>
  </dataValidations>
  <pageMargins left="0.7" right="0.7" top="0.75" bottom="0.75" header="0.3" footer="0.3"/>
  <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opLeftCell="A4" workbookViewId="0">
      <selection activeCell="L18" sqref="L18"/>
    </sheetView>
  </sheetViews>
  <sheetFormatPr baseColWidth="10" defaultColWidth="9.140625" defaultRowHeight="12.75" x14ac:dyDescent="0.2"/>
  <cols>
    <col min="1" max="1" width="2.7109375" style="166" bestFit="1" customWidth="1"/>
    <col min="2" max="2" width="7.42578125" style="166" customWidth="1"/>
    <col min="3" max="3" width="5.28515625" style="166" bestFit="1" customWidth="1"/>
    <col min="4" max="4" width="4" style="166" customWidth="1"/>
    <col min="5" max="5" width="2.85546875" style="166" bestFit="1" customWidth="1"/>
    <col min="6" max="6" width="26.7109375" style="166" customWidth="1"/>
    <col min="7" max="7" width="13.7109375" style="196" customWidth="1"/>
    <col min="8" max="8" width="21" style="196" hidden="1" customWidth="1"/>
    <col min="9" max="9" width="13.7109375" style="196" customWidth="1"/>
    <col min="10" max="10" width="7.42578125" style="196" hidden="1" customWidth="1"/>
    <col min="11" max="12" width="13.7109375" style="196" customWidth="1"/>
    <col min="13" max="13" width="16.7109375" style="166" hidden="1" customWidth="1"/>
    <col min="14" max="14" width="20.140625" style="166" hidden="1" customWidth="1"/>
    <col min="15" max="16384" width="9.140625" style="166"/>
  </cols>
  <sheetData>
    <row r="1" spans="1:14" s="2" customFormat="1" ht="25.5" x14ac:dyDescent="0.25">
      <c r="A1" s="243" t="s">
        <v>0</v>
      </c>
      <c r="B1" s="243"/>
      <c r="C1" s="243"/>
      <c r="D1" s="243"/>
      <c r="E1" s="243"/>
      <c r="F1" s="243"/>
      <c r="G1" s="243"/>
      <c r="H1" s="243"/>
      <c r="I1" s="243"/>
      <c r="J1" s="243"/>
      <c r="K1" s="243"/>
      <c r="L1" s="243"/>
    </row>
    <row r="2" spans="1:14" s="4" customFormat="1" x14ac:dyDescent="0.2">
      <c r="A2" s="244" t="s">
        <v>1</v>
      </c>
      <c r="B2" s="244"/>
      <c r="C2" s="244"/>
      <c r="D2" s="244"/>
      <c r="E2" s="244"/>
      <c r="F2" s="244"/>
      <c r="G2" s="244"/>
      <c r="H2" s="244"/>
      <c r="I2" s="244"/>
      <c r="J2" s="244"/>
      <c r="K2" s="244"/>
      <c r="L2" s="244"/>
    </row>
    <row r="3" spans="1:14" s="10" customFormat="1" ht="9" customHeight="1" x14ac:dyDescent="0.25">
      <c r="A3" s="245" t="s">
        <v>2</v>
      </c>
      <c r="B3" s="245"/>
      <c r="C3" s="245"/>
      <c r="D3" s="245"/>
      <c r="E3" s="245"/>
      <c r="F3" s="5" t="s">
        <v>3</v>
      </c>
      <c r="G3" s="5" t="s">
        <v>4</v>
      </c>
      <c r="H3" s="5"/>
      <c r="I3" s="6"/>
      <c r="J3" s="6"/>
      <c r="K3" s="5" t="s">
        <v>5</v>
      </c>
      <c r="L3" s="172"/>
    </row>
    <row r="4" spans="1:14" s="17" customFormat="1" ht="11.25" x14ac:dyDescent="0.25">
      <c r="A4" s="246">
        <v>42961</v>
      </c>
      <c r="B4" s="246"/>
      <c r="C4" s="246"/>
      <c r="D4" s="246"/>
      <c r="E4" s="246"/>
      <c r="F4" s="11" t="s">
        <v>6</v>
      </c>
      <c r="G4" s="12" t="s">
        <v>7</v>
      </c>
      <c r="H4" s="11"/>
      <c r="I4" s="13"/>
      <c r="J4" s="13"/>
      <c r="K4" s="11" t="s">
        <v>8</v>
      </c>
      <c r="L4" s="173"/>
      <c r="N4" s="17" t="str">
        <f>Habil</f>
        <v>Si</v>
      </c>
    </row>
    <row r="5" spans="1:14" s="10" customFormat="1" ht="9" x14ac:dyDescent="0.25">
      <c r="A5" s="245" t="s">
        <v>9</v>
      </c>
      <c r="B5" s="245"/>
      <c r="C5" s="245"/>
      <c r="D5" s="245"/>
      <c r="E5" s="245"/>
      <c r="F5" s="19" t="s">
        <v>10</v>
      </c>
      <c r="G5" s="6" t="s">
        <v>11</v>
      </c>
      <c r="H5" s="6"/>
      <c r="I5" s="6"/>
      <c r="J5" s="6"/>
      <c r="K5" s="6"/>
      <c r="L5" s="20" t="s">
        <v>12</v>
      </c>
    </row>
    <row r="6" spans="1:14" s="17" customFormat="1" ht="12" thickBot="1" x14ac:dyDescent="0.3">
      <c r="A6" s="242" t="s">
        <v>290</v>
      </c>
      <c r="B6" s="242"/>
      <c r="C6" s="242"/>
      <c r="D6" s="242"/>
      <c r="E6" s="242"/>
      <c r="F6" s="23" t="s">
        <v>329</v>
      </c>
      <c r="G6" s="23" t="s">
        <v>58</v>
      </c>
      <c r="H6" s="23"/>
      <c r="I6" s="24"/>
      <c r="J6" s="24"/>
      <c r="K6" s="23"/>
      <c r="L6" s="25" t="s">
        <v>16</v>
      </c>
      <c r="N6" s="17" t="s">
        <v>17</v>
      </c>
    </row>
    <row r="7" spans="1:14" s="33" customFormat="1" ht="9" x14ac:dyDescent="0.25">
      <c r="A7" s="27"/>
      <c r="B7" s="28" t="s">
        <v>18</v>
      </c>
      <c r="C7" s="29" t="s">
        <v>19</v>
      </c>
      <c r="D7" s="29" t="s">
        <v>20</v>
      </c>
      <c r="E7" s="28" t="s">
        <v>21</v>
      </c>
      <c r="F7" s="29" t="s">
        <v>59</v>
      </c>
      <c r="G7" s="29" t="s">
        <v>24</v>
      </c>
      <c r="H7" s="29"/>
      <c r="I7" s="29" t="s">
        <v>25</v>
      </c>
      <c r="J7" s="29"/>
      <c r="K7" s="29" t="s">
        <v>330</v>
      </c>
      <c r="L7" s="29"/>
    </row>
    <row r="8" spans="1:14" s="33" customFormat="1" ht="7.5" customHeight="1" x14ac:dyDescent="0.25">
      <c r="A8" s="35"/>
      <c r="B8" s="36"/>
      <c r="C8" s="37"/>
      <c r="D8" s="37"/>
      <c r="E8" s="38"/>
      <c r="F8" s="39"/>
      <c r="G8" s="37"/>
      <c r="H8" s="37"/>
      <c r="I8" s="37"/>
      <c r="J8" s="37"/>
      <c r="K8" s="37"/>
      <c r="L8" s="37"/>
    </row>
    <row r="9" spans="1:14" s="89" customFormat="1" ht="18" customHeight="1" x14ac:dyDescent="0.2">
      <c r="A9" s="140">
        <v>1</v>
      </c>
      <c r="B9" s="41">
        <v>183773</v>
      </c>
      <c r="C9" s="42">
        <v>2794</v>
      </c>
      <c r="D9" s="42">
        <v>0</v>
      </c>
      <c r="E9" s="43">
        <v>1</v>
      </c>
      <c r="F9" s="44" t="s">
        <v>331</v>
      </c>
      <c r="G9" s="174"/>
      <c r="H9" s="174"/>
      <c r="I9" s="174"/>
      <c r="J9" s="174"/>
      <c r="K9" s="174"/>
      <c r="L9" s="46">
        <v>4</v>
      </c>
      <c r="M9" s="48">
        <v>113</v>
      </c>
      <c r="N9" s="60" t="e">
        <f ca="1">jugador($F9)</f>
        <v>#NAME?</v>
      </c>
    </row>
    <row r="10" spans="1:14" s="89" customFormat="1" ht="18" customHeight="1" x14ac:dyDescent="0.25">
      <c r="A10" s="142"/>
      <c r="B10" s="175"/>
      <c r="C10" s="144"/>
      <c r="D10" s="144"/>
      <c r="E10" s="159"/>
      <c r="F10" s="146"/>
      <c r="G10" s="176" t="s">
        <v>332</v>
      </c>
      <c r="H10" s="177">
        <v>183773</v>
      </c>
      <c r="I10" s="178"/>
      <c r="J10" s="178"/>
      <c r="K10" s="159"/>
      <c r="L10" s="159"/>
      <c r="M10" s="60"/>
      <c r="N10" s="60"/>
    </row>
    <row r="11" spans="1:14" s="89" customFormat="1" ht="18" customHeight="1" x14ac:dyDescent="0.25">
      <c r="A11" s="142">
        <v>2</v>
      </c>
      <c r="B11" s="179" t="s">
        <v>28</v>
      </c>
      <c r="C11" s="180" t="s">
        <v>28</v>
      </c>
      <c r="D11" s="180" t="s">
        <v>28</v>
      </c>
      <c r="E11" s="181"/>
      <c r="F11" s="182" t="s">
        <v>29</v>
      </c>
      <c r="G11" s="183"/>
      <c r="H11" s="177"/>
      <c r="I11" s="178"/>
      <c r="J11" s="178"/>
      <c r="K11" s="159"/>
      <c r="L11" s="159"/>
      <c r="M11" s="48" t="s">
        <v>28</v>
      </c>
      <c r="N11" s="60" t="e">
        <f ca="1">jugador($F11)</f>
        <v>#NAME?</v>
      </c>
    </row>
    <row r="12" spans="1:14" s="89" customFormat="1" ht="18" customHeight="1" x14ac:dyDescent="0.25">
      <c r="A12" s="142"/>
      <c r="B12" s="175"/>
      <c r="C12" s="144"/>
      <c r="D12" s="144"/>
      <c r="E12" s="145"/>
      <c r="F12" s="151"/>
      <c r="G12" s="184"/>
      <c r="H12" s="177"/>
      <c r="I12" s="185" t="s">
        <v>332</v>
      </c>
      <c r="J12" s="186">
        <v>5962049</v>
      </c>
      <c r="K12" s="178"/>
      <c r="L12" s="159"/>
      <c r="M12" s="60"/>
      <c r="N12" s="60"/>
    </row>
    <row r="13" spans="1:14" s="89" customFormat="1" ht="18" customHeight="1" x14ac:dyDescent="0.25">
      <c r="A13" s="140">
        <v>3</v>
      </c>
      <c r="B13" s="179">
        <v>1016501</v>
      </c>
      <c r="C13" s="180">
        <v>14844</v>
      </c>
      <c r="D13" s="180">
        <v>0</v>
      </c>
      <c r="E13" s="181">
        <v>4</v>
      </c>
      <c r="F13" s="187" t="s">
        <v>333</v>
      </c>
      <c r="G13" s="188" t="s">
        <v>332</v>
      </c>
      <c r="H13" s="177"/>
      <c r="I13" s="183" t="s">
        <v>498</v>
      </c>
      <c r="J13" s="177"/>
      <c r="K13" s="178"/>
      <c r="L13" s="159"/>
      <c r="M13" s="48">
        <v>4</v>
      </c>
      <c r="N13" s="60" t="e">
        <f ca="1">jugador($F13)</f>
        <v>#NAME?</v>
      </c>
    </row>
    <row r="14" spans="1:14" s="89" customFormat="1" ht="18" customHeight="1" x14ac:dyDescent="0.25">
      <c r="A14" s="142"/>
      <c r="B14" s="175"/>
      <c r="C14" s="144"/>
      <c r="D14" s="144"/>
      <c r="E14" s="145"/>
      <c r="F14" s="146"/>
      <c r="G14" s="189" t="s">
        <v>477</v>
      </c>
      <c r="H14" s="186">
        <v>5962049</v>
      </c>
      <c r="I14" s="184"/>
      <c r="J14" s="177"/>
      <c r="K14" s="178"/>
      <c r="L14" s="159"/>
      <c r="M14" s="60"/>
      <c r="N14" s="60"/>
    </row>
    <row r="15" spans="1:14" s="89" customFormat="1" ht="18" customHeight="1" x14ac:dyDescent="0.25">
      <c r="A15" s="142">
        <v>4</v>
      </c>
      <c r="B15" s="179">
        <v>5962049</v>
      </c>
      <c r="C15" s="180">
        <v>0</v>
      </c>
      <c r="D15" s="180">
        <v>0</v>
      </c>
      <c r="E15" s="181">
        <v>5</v>
      </c>
      <c r="F15" s="182" t="s">
        <v>334</v>
      </c>
      <c r="G15" s="178" t="s">
        <v>478</v>
      </c>
      <c r="H15" s="177"/>
      <c r="I15" s="184"/>
      <c r="J15" s="177"/>
      <c r="K15" s="178"/>
      <c r="L15" s="159"/>
      <c r="M15" s="48">
        <v>2</v>
      </c>
      <c r="N15" s="60" t="e">
        <f ca="1">jugador($F15)</f>
        <v>#NAME?</v>
      </c>
    </row>
    <row r="16" spans="1:14" s="89" customFormat="1" ht="18" customHeight="1" x14ac:dyDescent="0.25">
      <c r="A16" s="142"/>
      <c r="B16" s="175"/>
      <c r="C16" s="144"/>
      <c r="D16" s="144"/>
      <c r="E16" s="159"/>
      <c r="F16" s="151"/>
      <c r="G16" s="159"/>
      <c r="H16" s="177"/>
      <c r="I16" s="184"/>
      <c r="J16" s="177"/>
      <c r="K16" s="185" t="s">
        <v>332</v>
      </c>
      <c r="L16" s="177">
        <v>5962049</v>
      </c>
      <c r="M16" s="60"/>
      <c r="N16" s="60"/>
    </row>
    <row r="17" spans="1:14" s="89" customFormat="1" ht="18" customHeight="1" x14ac:dyDescent="0.25">
      <c r="A17" s="142">
        <v>5</v>
      </c>
      <c r="B17" s="179">
        <v>5997278</v>
      </c>
      <c r="C17" s="180">
        <v>0</v>
      </c>
      <c r="D17" s="180">
        <v>0</v>
      </c>
      <c r="E17" s="181">
        <v>6</v>
      </c>
      <c r="F17" s="187" t="s">
        <v>335</v>
      </c>
      <c r="G17" s="159"/>
      <c r="H17" s="177"/>
      <c r="I17" s="184"/>
      <c r="J17" s="177"/>
      <c r="K17" s="190" t="s">
        <v>464</v>
      </c>
      <c r="L17" s="159"/>
      <c r="M17" s="48">
        <v>0</v>
      </c>
      <c r="N17" s="60" t="e">
        <f ca="1">jugador($F17)</f>
        <v>#NAME?</v>
      </c>
    </row>
    <row r="18" spans="1:14" s="89" customFormat="1" ht="18" customHeight="1" x14ac:dyDescent="0.25">
      <c r="A18" s="142"/>
      <c r="B18" s="175"/>
      <c r="C18" s="144"/>
      <c r="D18" s="144"/>
      <c r="E18" s="159"/>
      <c r="F18" s="146"/>
      <c r="G18" s="176" t="s">
        <v>479</v>
      </c>
      <c r="H18" s="177">
        <v>455734</v>
      </c>
      <c r="I18" s="184"/>
      <c r="J18" s="177"/>
      <c r="K18" s="178"/>
      <c r="L18" s="159"/>
      <c r="M18" s="60"/>
      <c r="N18" s="60"/>
    </row>
    <row r="19" spans="1:14" s="89" customFormat="1" ht="18" customHeight="1" x14ac:dyDescent="0.25">
      <c r="A19" s="140">
        <v>6</v>
      </c>
      <c r="B19" s="179">
        <v>455734</v>
      </c>
      <c r="C19" s="180">
        <v>8917</v>
      </c>
      <c r="D19" s="180">
        <v>0</v>
      </c>
      <c r="E19" s="181">
        <v>3</v>
      </c>
      <c r="F19" s="182" t="s">
        <v>336</v>
      </c>
      <c r="G19" s="183" t="s">
        <v>456</v>
      </c>
      <c r="H19" s="177"/>
      <c r="I19" s="188">
        <v>0</v>
      </c>
      <c r="J19" s="177"/>
      <c r="K19" s="178"/>
      <c r="L19" s="159"/>
      <c r="M19" s="48">
        <v>19</v>
      </c>
      <c r="N19" s="60" t="e">
        <f ca="1">jugador($F19)</f>
        <v>#NAME?</v>
      </c>
    </row>
    <row r="20" spans="1:14" s="89" customFormat="1" ht="18" customHeight="1" x14ac:dyDescent="0.25">
      <c r="A20" s="142"/>
      <c r="B20" s="175"/>
      <c r="C20" s="144"/>
      <c r="D20" s="144"/>
      <c r="E20" s="145"/>
      <c r="F20" s="151"/>
      <c r="G20" s="184"/>
      <c r="H20" s="177"/>
      <c r="I20" s="189" t="s">
        <v>480</v>
      </c>
      <c r="J20" s="186">
        <v>455734</v>
      </c>
      <c r="K20" s="178"/>
      <c r="L20" s="159"/>
      <c r="M20" s="60"/>
      <c r="N20" s="60"/>
    </row>
    <row r="21" spans="1:14" s="89" customFormat="1" ht="18" customHeight="1" x14ac:dyDescent="0.25">
      <c r="A21" s="142">
        <v>7</v>
      </c>
      <c r="B21" s="179">
        <v>16401995</v>
      </c>
      <c r="C21" s="180">
        <v>0</v>
      </c>
      <c r="D21" s="180">
        <v>0</v>
      </c>
      <c r="E21" s="181">
        <v>7</v>
      </c>
      <c r="F21" s="187" t="s">
        <v>337</v>
      </c>
      <c r="G21" s="188">
        <v>0</v>
      </c>
      <c r="H21" s="177"/>
      <c r="I21" s="159" t="s">
        <v>478</v>
      </c>
      <c r="J21" s="159"/>
      <c r="K21" s="178"/>
      <c r="L21" s="159"/>
      <c r="M21" s="48">
        <v>0</v>
      </c>
      <c r="N21" s="60" t="e">
        <f ca="1">jugador($F21)</f>
        <v>#NAME?</v>
      </c>
    </row>
    <row r="22" spans="1:14" s="89" customFormat="1" ht="18" customHeight="1" x14ac:dyDescent="0.25">
      <c r="A22" s="142"/>
      <c r="B22" s="175"/>
      <c r="C22" s="144"/>
      <c r="D22" s="144"/>
      <c r="E22" s="145"/>
      <c r="F22" s="146"/>
      <c r="G22" s="189" t="s">
        <v>480</v>
      </c>
      <c r="H22" s="186">
        <v>1709081</v>
      </c>
      <c r="I22" s="178"/>
      <c r="J22" s="178"/>
      <c r="K22" s="178"/>
      <c r="L22" s="159"/>
      <c r="M22" s="60"/>
      <c r="N22" s="60"/>
    </row>
    <row r="23" spans="1:14" s="89" customFormat="1" ht="18" customHeight="1" x14ac:dyDescent="0.25">
      <c r="A23" s="140">
        <v>8</v>
      </c>
      <c r="B23" s="179">
        <v>1709081</v>
      </c>
      <c r="C23" s="180">
        <v>8312</v>
      </c>
      <c r="D23" s="180">
        <v>0</v>
      </c>
      <c r="E23" s="191">
        <v>2</v>
      </c>
      <c r="F23" s="182" t="s">
        <v>338</v>
      </c>
      <c r="G23" s="178" t="s">
        <v>471</v>
      </c>
      <c r="H23" s="178"/>
      <c r="I23" s="178"/>
      <c r="J23" s="178"/>
      <c r="K23" s="178"/>
      <c r="L23" s="159"/>
      <c r="M23" s="48">
        <v>22</v>
      </c>
      <c r="N23" s="60" t="e">
        <f ca="1">jugador($F23)</f>
        <v>#NAME?</v>
      </c>
    </row>
    <row r="24" spans="1:14" s="89" customFormat="1" ht="18" customHeight="1" thickBot="1" x14ac:dyDescent="0.3">
      <c r="A24" s="234" t="s">
        <v>43</v>
      </c>
      <c r="B24" s="234"/>
      <c r="C24" s="159"/>
      <c r="D24" s="159"/>
      <c r="E24" s="145"/>
      <c r="F24" s="174"/>
      <c r="G24" s="159"/>
      <c r="H24" s="159"/>
      <c r="I24" s="178"/>
      <c r="J24" s="178"/>
      <c r="K24" s="192"/>
      <c r="L24" s="193"/>
    </row>
    <row r="25" spans="1:14" s="95" customFormat="1" ht="9" customHeight="1" x14ac:dyDescent="0.2">
      <c r="A25" s="215" t="s">
        <v>44</v>
      </c>
      <c r="B25" s="216"/>
      <c r="C25" s="216"/>
      <c r="D25" s="217"/>
      <c r="E25" s="91" t="s">
        <v>45</v>
      </c>
      <c r="F25" s="92" t="s">
        <v>46</v>
      </c>
      <c r="G25" s="235" t="s">
        <v>47</v>
      </c>
      <c r="H25" s="236"/>
      <c r="I25" s="237"/>
      <c r="J25" s="93"/>
      <c r="K25" s="236" t="s">
        <v>48</v>
      </c>
      <c r="L25" s="238"/>
    </row>
    <row r="26" spans="1:14" s="95" customFormat="1" ht="9" customHeight="1" thickBot="1" x14ac:dyDescent="0.25">
      <c r="A26" s="239">
        <v>42951</v>
      </c>
      <c r="B26" s="240"/>
      <c r="C26" s="240"/>
      <c r="D26" s="241"/>
      <c r="E26" s="194">
        <v>1</v>
      </c>
      <c r="F26" s="97" t="s">
        <v>331</v>
      </c>
      <c r="G26" s="218"/>
      <c r="H26" s="219"/>
      <c r="I26" s="220"/>
      <c r="J26" s="98"/>
      <c r="K26" s="219"/>
      <c r="L26" s="221"/>
    </row>
    <row r="27" spans="1:14" s="95" customFormat="1" ht="9" customHeight="1" x14ac:dyDescent="0.2">
      <c r="A27" s="228" t="s">
        <v>49</v>
      </c>
      <c r="B27" s="229"/>
      <c r="C27" s="229"/>
      <c r="D27" s="230"/>
      <c r="E27" s="195">
        <v>2</v>
      </c>
      <c r="F27" s="100" t="s">
        <v>338</v>
      </c>
      <c r="G27" s="218"/>
      <c r="H27" s="219"/>
      <c r="I27" s="220"/>
      <c r="J27" s="98"/>
      <c r="K27" s="219"/>
      <c r="L27" s="221"/>
    </row>
    <row r="28" spans="1:14" s="95" customFormat="1" ht="9" customHeight="1" thickBot="1" x14ac:dyDescent="0.25">
      <c r="A28" s="231" t="s">
        <v>136</v>
      </c>
      <c r="B28" s="232"/>
      <c r="C28" s="232"/>
      <c r="D28" s="233"/>
      <c r="E28" s="195">
        <v>3</v>
      </c>
      <c r="F28" s="100" t="s">
        <v>336</v>
      </c>
      <c r="G28" s="218"/>
      <c r="H28" s="219"/>
      <c r="I28" s="220"/>
      <c r="J28" s="98"/>
      <c r="K28" s="219"/>
      <c r="L28" s="221"/>
    </row>
    <row r="29" spans="1:14" s="95" customFormat="1" ht="9" customHeight="1" x14ac:dyDescent="0.2">
      <c r="A29" s="215" t="s">
        <v>50</v>
      </c>
      <c r="B29" s="216"/>
      <c r="C29" s="216"/>
      <c r="D29" s="217"/>
      <c r="E29" s="195">
        <v>4</v>
      </c>
      <c r="F29" s="100" t="s">
        <v>333</v>
      </c>
      <c r="G29" s="218"/>
      <c r="H29" s="219"/>
      <c r="I29" s="220"/>
      <c r="J29" s="98"/>
      <c r="K29" s="219"/>
      <c r="L29" s="221"/>
    </row>
    <row r="30" spans="1:14" s="95" customFormat="1" ht="9" customHeight="1" thickBot="1" x14ac:dyDescent="0.25">
      <c r="A30" s="225"/>
      <c r="B30" s="226"/>
      <c r="C30" s="226"/>
      <c r="D30" s="227"/>
      <c r="E30" s="101"/>
      <c r="F30" s="102"/>
      <c r="G30" s="218"/>
      <c r="H30" s="219"/>
      <c r="I30" s="220"/>
      <c r="J30" s="98"/>
      <c r="K30" s="219"/>
      <c r="L30" s="221"/>
    </row>
    <row r="31" spans="1:14" s="95" customFormat="1" ht="9" customHeight="1" x14ac:dyDescent="0.2">
      <c r="A31" s="215" t="s">
        <v>51</v>
      </c>
      <c r="B31" s="216"/>
      <c r="C31" s="216"/>
      <c r="D31" s="217"/>
      <c r="E31" s="101"/>
      <c r="F31" s="102"/>
      <c r="G31" s="218"/>
      <c r="H31" s="219"/>
      <c r="I31" s="220"/>
      <c r="J31" s="98"/>
      <c r="K31" s="219"/>
      <c r="L31" s="221"/>
    </row>
    <row r="32" spans="1:14" s="95" customFormat="1" ht="9" customHeight="1" x14ac:dyDescent="0.2">
      <c r="A32" s="222" t="s">
        <v>16</v>
      </c>
      <c r="B32" s="223"/>
      <c r="C32" s="223"/>
      <c r="D32" s="224"/>
      <c r="E32" s="101"/>
      <c r="F32" s="102"/>
      <c r="G32" s="218"/>
      <c r="H32" s="219"/>
      <c r="I32" s="220"/>
      <c r="J32" s="98"/>
      <c r="K32" s="219"/>
      <c r="L32" s="221"/>
    </row>
    <row r="33" spans="1:12" s="95" customFormat="1" ht="9" customHeight="1" thickBot="1" x14ac:dyDescent="0.25">
      <c r="A33" s="206">
        <v>5838315</v>
      </c>
      <c r="B33" s="207"/>
      <c r="C33" s="207"/>
      <c r="D33" s="208"/>
      <c r="E33" s="103"/>
      <c r="F33" s="104"/>
      <c r="G33" s="209"/>
      <c r="H33" s="210"/>
      <c r="I33" s="211"/>
      <c r="J33" s="105"/>
      <c r="K33" s="210"/>
      <c r="L33" s="212"/>
    </row>
    <row r="34" spans="1:12" s="95" customFormat="1" x14ac:dyDescent="0.2">
      <c r="B34" s="106" t="s">
        <v>52</v>
      </c>
      <c r="F34" s="107"/>
      <c r="G34" s="107"/>
      <c r="H34" s="107"/>
      <c r="I34" s="108"/>
      <c r="J34" s="108"/>
      <c r="K34" s="213" t="s">
        <v>53</v>
      </c>
      <c r="L34" s="213"/>
    </row>
    <row r="35" spans="1:12" s="95" customFormat="1" x14ac:dyDescent="0.2">
      <c r="F35" s="109" t="s">
        <v>54</v>
      </c>
      <c r="G35" s="214" t="s">
        <v>55</v>
      </c>
      <c r="H35" s="214"/>
      <c r="I35" s="214"/>
      <c r="J35" s="110"/>
      <c r="K35" s="107"/>
      <c r="L35" s="108"/>
    </row>
  </sheetData>
  <mergeCells count="36">
    <mergeCell ref="A6:E6"/>
    <mergeCell ref="A1:L1"/>
    <mergeCell ref="A2:L2"/>
    <mergeCell ref="A3:E3"/>
    <mergeCell ref="A4:E4"/>
    <mergeCell ref="A5:E5"/>
    <mergeCell ref="A24:B24"/>
    <mergeCell ref="A25:D25"/>
    <mergeCell ref="G25:I25"/>
    <mergeCell ref="K25:L25"/>
    <mergeCell ref="A26:D26"/>
    <mergeCell ref="G26:I26"/>
    <mergeCell ref="K26:L26"/>
    <mergeCell ref="A27:D27"/>
    <mergeCell ref="G27:I27"/>
    <mergeCell ref="K27:L27"/>
    <mergeCell ref="A28:D28"/>
    <mergeCell ref="G28:I28"/>
    <mergeCell ref="K28:L28"/>
    <mergeCell ref="A29:D29"/>
    <mergeCell ref="G29:I29"/>
    <mergeCell ref="K29:L29"/>
    <mergeCell ref="A30:D30"/>
    <mergeCell ref="G30:I30"/>
    <mergeCell ref="K30:L30"/>
    <mergeCell ref="A31:D31"/>
    <mergeCell ref="G31:I31"/>
    <mergeCell ref="K31:L31"/>
    <mergeCell ref="A32:D32"/>
    <mergeCell ref="G32:I32"/>
    <mergeCell ref="K32:L32"/>
    <mergeCell ref="A33:D33"/>
    <mergeCell ref="G33:I33"/>
    <mergeCell ref="K33:L33"/>
    <mergeCell ref="K34:L34"/>
    <mergeCell ref="G35:I35"/>
  </mergeCells>
  <conditionalFormatting sqref="F9 B9:D9 B11:D11 F11 F13 B13:D13 B15:D15 F15 F17 B17:D17 B19:D19 F19 F21 B21:D21 B23:D23 F23">
    <cfRule type="expression" dxfId="1" priority="1" stopIfTrue="1">
      <formula>AND($E9&lt;=$L$9,$M9&gt;0,$E9&gt;0,$D9&lt;&gt;"LL",$D9&lt;&gt;"Alt")</formula>
    </cfRule>
  </conditionalFormatting>
  <conditionalFormatting sqref="E9 E11 E13 E15 E17 E19 E21 E23">
    <cfRule type="expression" dxfId="0" priority="2" stopIfTrue="1">
      <formula>AND($E9&lt;=$L$9,$M9&gt;0,$D9&lt;&gt;"LL")</formula>
    </cfRule>
  </conditionalFormatting>
  <dataValidations count="2">
    <dataValidation type="list" allowBlank="1" showErrorMessage="1" promptTitle="Ganador" prompt="Seleccione el Jugador Ganador" sqref="G10">
      <formula1>$N9:$N11</formula1>
    </dataValidation>
    <dataValidation allowBlank="1" showErrorMessage="1" promptTitle="Ganador" prompt="Seleccione el Jugador Ganador" sqref="G18"/>
  </dataValidations>
  <pageMargins left="0.7" right="0.7" top="0.75" bottom="0.75" header="0.3" footer="0.3"/>
  <pageSetup paperSize="9" orientation="portrait" verticalDpi="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1"/>
  <sheetViews>
    <sheetView topLeftCell="A9" workbookViewId="0">
      <selection activeCell="B17" sqref="B17"/>
    </sheetView>
  </sheetViews>
  <sheetFormatPr baseColWidth="10" defaultColWidth="9.140625" defaultRowHeight="15" x14ac:dyDescent="0.25"/>
  <cols>
    <col min="1" max="1" width="2.7109375" style="90" bestFit="1" customWidth="1"/>
    <col min="2" max="2" width="7.42578125" style="90" bestFit="1" customWidth="1"/>
    <col min="3" max="3" width="5.28515625" style="90" customWidth="1"/>
    <col min="4" max="4" width="4" style="90" customWidth="1"/>
    <col min="5" max="5" width="2.85546875" style="90" customWidth="1"/>
    <col min="6" max="6" width="24.85546875" style="90" customWidth="1"/>
    <col min="7" max="7" width="13.7109375" style="111" customWidth="1"/>
    <col min="8" max="8" width="13.140625" style="111" hidden="1" customWidth="1"/>
    <col min="9" max="9" width="13.7109375" style="111" customWidth="1"/>
    <col min="10" max="10" width="16.42578125" style="111" hidden="1" customWidth="1"/>
    <col min="11" max="12" width="13.7109375" style="111" customWidth="1"/>
    <col min="13" max="13" width="12.7109375" style="90" hidden="1" customWidth="1"/>
    <col min="14" max="14" width="17.42578125" style="90" hidden="1" customWidth="1"/>
    <col min="15" max="16384" width="9.140625" style="90"/>
  </cols>
  <sheetData>
    <row r="1" spans="1:14" s="2" customFormat="1" ht="25.5" x14ac:dyDescent="0.25">
      <c r="A1" s="243" t="s">
        <v>0</v>
      </c>
      <c r="B1" s="243"/>
      <c r="C1" s="243"/>
      <c r="D1" s="243"/>
      <c r="E1" s="243"/>
      <c r="F1" s="243"/>
      <c r="G1" s="243"/>
      <c r="H1" s="243"/>
      <c r="I1" s="243"/>
      <c r="J1" s="243"/>
      <c r="K1" s="243"/>
      <c r="L1" s="243"/>
    </row>
    <row r="2" spans="1:14" s="4" customFormat="1" ht="12.75" x14ac:dyDescent="0.2">
      <c r="A2" s="244" t="s">
        <v>56</v>
      </c>
      <c r="B2" s="244"/>
      <c r="C2" s="244"/>
      <c r="D2" s="244"/>
      <c r="E2" s="244"/>
      <c r="F2" s="244"/>
      <c r="G2" s="244"/>
      <c r="H2" s="244"/>
      <c r="I2" s="244"/>
      <c r="J2" s="244"/>
      <c r="K2" s="244"/>
      <c r="L2" s="244"/>
    </row>
    <row r="3" spans="1:14" s="10" customFormat="1" ht="9" customHeight="1" x14ac:dyDescent="0.25">
      <c r="A3" s="245" t="s">
        <v>2</v>
      </c>
      <c r="B3" s="245"/>
      <c r="C3" s="245"/>
      <c r="D3" s="245"/>
      <c r="E3" s="245"/>
      <c r="F3" s="5" t="s">
        <v>3</v>
      </c>
      <c r="G3" s="5" t="s">
        <v>4</v>
      </c>
      <c r="H3" s="5"/>
      <c r="I3" s="6"/>
      <c r="J3" s="6"/>
      <c r="K3" s="5" t="s">
        <v>5</v>
      </c>
      <c r="L3" s="8"/>
    </row>
    <row r="4" spans="1:14" s="17" customFormat="1" ht="11.25" x14ac:dyDescent="0.25">
      <c r="A4" s="246">
        <v>42961</v>
      </c>
      <c r="B4" s="246"/>
      <c r="C4" s="246"/>
      <c r="D4" s="246"/>
      <c r="E4" s="246"/>
      <c r="F4" s="11" t="s">
        <v>6</v>
      </c>
      <c r="G4" s="12" t="s">
        <v>7</v>
      </c>
      <c r="H4" s="11"/>
      <c r="I4" s="13"/>
      <c r="J4" s="13"/>
      <c r="K4" s="11" t="s">
        <v>8</v>
      </c>
      <c r="L4" s="15"/>
      <c r="N4" s="112" t="s">
        <v>57</v>
      </c>
    </row>
    <row r="5" spans="1:14" s="10" customFormat="1" ht="9" x14ac:dyDescent="0.25">
      <c r="A5" s="245" t="s">
        <v>9</v>
      </c>
      <c r="B5" s="245"/>
      <c r="C5" s="245"/>
      <c r="D5" s="245"/>
      <c r="E5" s="245"/>
      <c r="F5" s="19" t="s">
        <v>10</v>
      </c>
      <c r="G5" s="6" t="s">
        <v>11</v>
      </c>
      <c r="H5" s="6"/>
      <c r="I5" s="6"/>
      <c r="J5" s="6"/>
      <c r="K5" s="20" t="s">
        <v>12</v>
      </c>
      <c r="L5" s="8"/>
      <c r="N5" s="113"/>
    </row>
    <row r="6" spans="1:14" s="17" customFormat="1" ht="12" thickBot="1" x14ac:dyDescent="0.3">
      <c r="A6" s="242" t="s">
        <v>13</v>
      </c>
      <c r="B6" s="242"/>
      <c r="C6" s="242"/>
      <c r="D6" s="242"/>
      <c r="E6" s="242"/>
      <c r="F6" s="23" t="s">
        <v>14</v>
      </c>
      <c r="G6" s="23" t="s">
        <v>58</v>
      </c>
      <c r="H6" s="23"/>
      <c r="I6" s="24"/>
      <c r="J6" s="24"/>
      <c r="K6" s="25" t="s">
        <v>16</v>
      </c>
      <c r="L6" s="15"/>
      <c r="N6" s="112" t="s">
        <v>17</v>
      </c>
    </row>
    <row r="7" spans="1:14" s="33" customFormat="1" ht="9" x14ac:dyDescent="0.25">
      <c r="A7" s="27"/>
      <c r="B7" s="28" t="s">
        <v>18</v>
      </c>
      <c r="C7" s="29" t="s">
        <v>19</v>
      </c>
      <c r="D7" s="29" t="s">
        <v>20</v>
      </c>
      <c r="E7" s="28" t="s">
        <v>21</v>
      </c>
      <c r="F7" s="29" t="s">
        <v>59</v>
      </c>
      <c r="G7" s="29" t="s">
        <v>60</v>
      </c>
      <c r="H7" s="29"/>
      <c r="I7" s="29" t="s">
        <v>61</v>
      </c>
      <c r="J7" s="29"/>
      <c r="K7" s="29" t="s">
        <v>61</v>
      </c>
      <c r="L7" s="31"/>
      <c r="N7" s="114"/>
    </row>
    <row r="8" spans="1:14" s="33" customFormat="1" ht="7.5" customHeight="1" x14ac:dyDescent="0.25">
      <c r="A8" s="115"/>
      <c r="B8" s="36"/>
      <c r="C8" s="37"/>
      <c r="D8" s="37"/>
      <c r="E8" s="38"/>
      <c r="F8" s="39"/>
      <c r="G8" s="37"/>
      <c r="H8" s="37"/>
      <c r="I8" s="37"/>
      <c r="J8" s="37"/>
      <c r="K8" s="37"/>
      <c r="L8" s="37"/>
      <c r="N8" s="114"/>
    </row>
    <row r="9" spans="1:14" s="50" customFormat="1" ht="18" customHeight="1" x14ac:dyDescent="0.2">
      <c r="A9" s="116">
        <v>1</v>
      </c>
      <c r="B9" s="117">
        <v>16400872</v>
      </c>
      <c r="C9" s="42">
        <v>0</v>
      </c>
      <c r="D9" s="42">
        <v>0</v>
      </c>
      <c r="E9" s="43">
        <v>1</v>
      </c>
      <c r="F9" s="44" t="s">
        <v>62</v>
      </c>
      <c r="G9" s="45"/>
      <c r="H9" s="45"/>
      <c r="I9" s="45"/>
      <c r="J9" s="45"/>
      <c r="K9" s="45"/>
      <c r="L9" s="46">
        <v>8</v>
      </c>
      <c r="M9" s="118">
        <v>0</v>
      </c>
      <c r="N9" s="48" t="s">
        <v>63</v>
      </c>
    </row>
    <row r="10" spans="1:14" s="50" customFormat="1" ht="18" customHeight="1" x14ac:dyDescent="0.25">
      <c r="A10" s="119"/>
      <c r="B10" s="52"/>
      <c r="C10" s="53"/>
      <c r="D10" s="53"/>
      <c r="E10" s="54"/>
      <c r="F10" s="55"/>
      <c r="G10" s="56" t="s">
        <v>63</v>
      </c>
      <c r="H10" s="77">
        <v>16400872</v>
      </c>
      <c r="I10" s="58"/>
      <c r="J10" s="58"/>
      <c r="K10" s="59"/>
      <c r="L10" s="59"/>
      <c r="M10" s="118" t="s">
        <v>28</v>
      </c>
      <c r="N10" s="48">
        <v>0</v>
      </c>
    </row>
    <row r="11" spans="1:14" s="50" customFormat="1" ht="18" customHeight="1" x14ac:dyDescent="0.25">
      <c r="A11" s="119">
        <v>2</v>
      </c>
      <c r="B11" s="41" t="s">
        <v>28</v>
      </c>
      <c r="C11" s="42" t="s">
        <v>28</v>
      </c>
      <c r="D11" s="42" t="s">
        <v>28</v>
      </c>
      <c r="E11" s="43"/>
      <c r="F11" s="61" t="s">
        <v>29</v>
      </c>
      <c r="G11" s="62"/>
      <c r="H11" s="77"/>
      <c r="I11" s="58"/>
      <c r="J11" s="58"/>
      <c r="K11" s="59"/>
      <c r="L11" s="59"/>
      <c r="M11" s="118" t="s">
        <v>28</v>
      </c>
      <c r="N11" s="48" t="s">
        <v>29</v>
      </c>
    </row>
    <row r="12" spans="1:14" s="50" customFormat="1" ht="18" customHeight="1" x14ac:dyDescent="0.25">
      <c r="A12" s="119"/>
      <c r="B12" s="52"/>
      <c r="C12" s="53"/>
      <c r="D12" s="53"/>
      <c r="E12" s="64"/>
      <c r="F12" s="65"/>
      <c r="G12" s="66"/>
      <c r="H12" s="77"/>
      <c r="I12" s="67" t="s">
        <v>64</v>
      </c>
      <c r="J12" s="120">
        <v>16401284</v>
      </c>
      <c r="K12" s="58"/>
      <c r="L12" s="59"/>
      <c r="M12" s="118" t="s">
        <v>28</v>
      </c>
      <c r="N12" s="48">
        <v>0</v>
      </c>
    </row>
    <row r="13" spans="1:14" s="50" customFormat="1" ht="18" customHeight="1" x14ac:dyDescent="0.25">
      <c r="A13" s="119">
        <v>3</v>
      </c>
      <c r="B13" s="41" t="s">
        <v>28</v>
      </c>
      <c r="C13" s="42" t="s">
        <v>28</v>
      </c>
      <c r="D13" s="42" t="s">
        <v>28</v>
      </c>
      <c r="E13" s="43"/>
      <c r="F13" s="44" t="s">
        <v>29</v>
      </c>
      <c r="G13" s="69" t="s">
        <v>63</v>
      </c>
      <c r="H13" s="77"/>
      <c r="I13" s="121" t="s">
        <v>357</v>
      </c>
      <c r="J13" s="77"/>
      <c r="K13" s="168" t="s">
        <v>94</v>
      </c>
      <c r="L13" s="59"/>
      <c r="M13" s="118" t="s">
        <v>28</v>
      </c>
      <c r="N13" s="48" t="s">
        <v>29</v>
      </c>
    </row>
    <row r="14" spans="1:14" s="50" customFormat="1" ht="18" customHeight="1" x14ac:dyDescent="0.25">
      <c r="A14" s="119"/>
      <c r="B14" s="52"/>
      <c r="C14" s="53"/>
      <c r="D14" s="53"/>
      <c r="E14" s="64"/>
      <c r="F14" s="55"/>
      <c r="G14" s="72" t="s">
        <v>64</v>
      </c>
      <c r="H14" s="120">
        <v>16401284</v>
      </c>
      <c r="I14" s="58"/>
      <c r="J14" s="77"/>
      <c r="K14" s="168"/>
      <c r="L14" s="59"/>
      <c r="M14" s="118" t="s">
        <v>28</v>
      </c>
      <c r="N14" s="48">
        <v>0</v>
      </c>
    </row>
    <row r="15" spans="1:14" s="50" customFormat="1" ht="18" customHeight="1" x14ac:dyDescent="0.25">
      <c r="A15" s="119">
        <v>4</v>
      </c>
      <c r="B15" s="41">
        <v>16401284</v>
      </c>
      <c r="C15" s="42">
        <v>0</v>
      </c>
      <c r="D15" s="42">
        <v>0</v>
      </c>
      <c r="E15" s="43">
        <v>4</v>
      </c>
      <c r="F15" s="61" t="s">
        <v>65</v>
      </c>
      <c r="G15" s="58"/>
      <c r="H15" s="77"/>
      <c r="I15" s="58"/>
      <c r="J15" s="77"/>
      <c r="K15" s="168"/>
      <c r="L15" s="59"/>
      <c r="M15" s="118">
        <v>0</v>
      </c>
      <c r="N15" s="48" t="s">
        <v>64</v>
      </c>
    </row>
    <row r="16" spans="1:14" s="50" customFormat="1" ht="18" customHeight="1" x14ac:dyDescent="0.25">
      <c r="A16" s="119"/>
      <c r="B16" s="52"/>
      <c r="C16" s="53"/>
      <c r="D16" s="53"/>
      <c r="E16" s="54"/>
      <c r="F16" s="65"/>
      <c r="G16" s="59"/>
      <c r="H16" s="77"/>
      <c r="I16" s="58"/>
      <c r="J16" s="77"/>
      <c r="K16" s="169"/>
      <c r="L16" s="120">
        <v>16401284</v>
      </c>
      <c r="M16" s="118" t="s">
        <v>28</v>
      </c>
      <c r="N16" s="48">
        <v>0</v>
      </c>
    </row>
    <row r="17" spans="1:14" s="50" customFormat="1" ht="18" customHeight="1" x14ac:dyDescent="0.25">
      <c r="A17" s="116">
        <v>5</v>
      </c>
      <c r="B17" s="41">
        <v>99999</v>
      </c>
      <c r="C17" s="42">
        <v>0</v>
      </c>
      <c r="D17" s="42">
        <v>0</v>
      </c>
      <c r="E17" s="43">
        <v>2</v>
      </c>
      <c r="F17" s="44" t="s">
        <v>66</v>
      </c>
      <c r="G17" s="59"/>
      <c r="H17" s="77"/>
      <c r="I17" s="58"/>
      <c r="J17" s="77"/>
      <c r="K17" s="168"/>
      <c r="L17" s="77"/>
      <c r="M17" s="118">
        <v>0</v>
      </c>
      <c r="N17" s="48" t="s">
        <v>67</v>
      </c>
    </row>
    <row r="18" spans="1:14" s="50" customFormat="1" ht="18" customHeight="1" x14ac:dyDescent="0.25">
      <c r="A18" s="119"/>
      <c r="B18" s="52"/>
      <c r="C18" s="53"/>
      <c r="D18" s="53"/>
      <c r="E18" s="54"/>
      <c r="F18" s="55"/>
      <c r="G18" s="56" t="s">
        <v>67</v>
      </c>
      <c r="H18" s="77">
        <v>99999</v>
      </c>
      <c r="I18" s="58"/>
      <c r="J18" s="77"/>
      <c r="K18" s="168"/>
      <c r="L18" s="77"/>
      <c r="M18" s="118" t="s">
        <v>28</v>
      </c>
      <c r="N18" s="48">
        <v>0</v>
      </c>
    </row>
    <row r="19" spans="1:14" s="50" customFormat="1" ht="18" customHeight="1" x14ac:dyDescent="0.25">
      <c r="A19" s="119">
        <v>6</v>
      </c>
      <c r="B19" s="41" t="s">
        <v>28</v>
      </c>
      <c r="C19" s="42" t="s">
        <v>28</v>
      </c>
      <c r="D19" s="42" t="s">
        <v>28</v>
      </c>
      <c r="E19" s="43"/>
      <c r="F19" s="61" t="s">
        <v>29</v>
      </c>
      <c r="G19" s="62"/>
      <c r="H19" s="77"/>
      <c r="I19" s="77">
        <v>0</v>
      </c>
      <c r="J19" s="77"/>
      <c r="K19" s="168"/>
      <c r="L19" s="77"/>
      <c r="M19" s="118" t="s">
        <v>28</v>
      </c>
      <c r="N19" s="48" t="s">
        <v>29</v>
      </c>
    </row>
    <row r="20" spans="1:14" s="50" customFormat="1" ht="18" customHeight="1" x14ac:dyDescent="0.25">
      <c r="A20" s="119"/>
      <c r="B20" s="52"/>
      <c r="C20" s="53"/>
      <c r="D20" s="53"/>
      <c r="E20" s="64"/>
      <c r="F20" s="65"/>
      <c r="G20" s="66"/>
      <c r="H20" s="77"/>
      <c r="I20" s="56" t="s">
        <v>67</v>
      </c>
      <c r="J20" s="120">
        <v>5983003</v>
      </c>
      <c r="K20" s="168"/>
      <c r="L20" s="77"/>
      <c r="M20" s="118" t="s">
        <v>28</v>
      </c>
      <c r="N20" s="48">
        <v>0</v>
      </c>
    </row>
    <row r="21" spans="1:14" s="50" customFormat="1" ht="18" customHeight="1" x14ac:dyDescent="0.25">
      <c r="A21" s="119">
        <v>7</v>
      </c>
      <c r="B21" s="41" t="s">
        <v>28</v>
      </c>
      <c r="C21" s="42" t="s">
        <v>28</v>
      </c>
      <c r="D21" s="42" t="s">
        <v>28</v>
      </c>
      <c r="E21" s="43"/>
      <c r="F21" s="44" t="s">
        <v>29</v>
      </c>
      <c r="G21" s="69" t="s">
        <v>67</v>
      </c>
      <c r="H21" s="77"/>
      <c r="I21" s="121" t="s">
        <v>358</v>
      </c>
      <c r="J21" s="77"/>
      <c r="K21" s="168" t="s">
        <v>94</v>
      </c>
      <c r="L21" s="77"/>
      <c r="M21" s="118" t="s">
        <v>28</v>
      </c>
      <c r="N21" s="48" t="s">
        <v>29</v>
      </c>
    </row>
    <row r="22" spans="1:14" s="50" customFormat="1" ht="18" customHeight="1" x14ac:dyDescent="0.25">
      <c r="A22" s="119"/>
      <c r="B22" s="52"/>
      <c r="C22" s="53"/>
      <c r="D22" s="53"/>
      <c r="E22" s="64"/>
      <c r="F22" s="55"/>
      <c r="G22" s="72" t="s">
        <v>68</v>
      </c>
      <c r="H22" s="120">
        <v>5983003</v>
      </c>
      <c r="I22" s="58"/>
      <c r="J22" s="77"/>
      <c r="K22" s="168"/>
      <c r="L22" s="77"/>
      <c r="M22" s="118" t="s">
        <v>28</v>
      </c>
      <c r="N22" s="48">
        <v>0</v>
      </c>
    </row>
    <row r="23" spans="1:14" s="50" customFormat="1" ht="18" customHeight="1" x14ac:dyDescent="0.25">
      <c r="A23" s="119">
        <v>8</v>
      </c>
      <c r="B23" s="41">
        <v>5983003</v>
      </c>
      <c r="C23" s="42">
        <v>0</v>
      </c>
      <c r="D23" s="42">
        <v>0</v>
      </c>
      <c r="E23" s="43">
        <v>6</v>
      </c>
      <c r="F23" s="61" t="s">
        <v>69</v>
      </c>
      <c r="G23" s="58"/>
      <c r="H23" s="77"/>
      <c r="I23" s="58"/>
      <c r="J23" s="77"/>
      <c r="K23" s="168"/>
      <c r="L23" s="77"/>
      <c r="M23" s="118">
        <v>0</v>
      </c>
      <c r="N23" s="48" t="s">
        <v>68</v>
      </c>
    </row>
    <row r="24" spans="1:14" s="50" customFormat="1" ht="18" customHeight="1" x14ac:dyDescent="0.25">
      <c r="A24" s="119"/>
      <c r="B24" s="52"/>
      <c r="C24" s="53"/>
      <c r="D24" s="53"/>
      <c r="E24" s="64"/>
      <c r="F24" s="65"/>
      <c r="G24" s="59"/>
      <c r="H24" s="77"/>
      <c r="I24" s="58"/>
      <c r="J24" s="77"/>
      <c r="K24" s="170"/>
      <c r="L24" s="122"/>
      <c r="M24" s="118" t="s">
        <v>28</v>
      </c>
      <c r="N24" s="49" t="e">
        <f ca="1">jugador($F24)</f>
        <v>#NAME?</v>
      </c>
    </row>
    <row r="25" spans="1:14" s="50" customFormat="1" ht="18" customHeight="1" x14ac:dyDescent="0.25">
      <c r="A25" s="119">
        <v>9</v>
      </c>
      <c r="B25" s="41">
        <v>5997335</v>
      </c>
      <c r="C25" s="42">
        <v>0</v>
      </c>
      <c r="D25" s="42">
        <v>0</v>
      </c>
      <c r="E25" s="43">
        <v>5</v>
      </c>
      <c r="F25" s="44" t="s">
        <v>70</v>
      </c>
      <c r="G25" s="59"/>
      <c r="H25" s="77"/>
      <c r="I25" s="58"/>
      <c r="J25" s="77"/>
      <c r="K25" s="168"/>
      <c r="L25" s="77"/>
      <c r="M25" s="118">
        <v>0</v>
      </c>
      <c r="N25" s="48" t="s">
        <v>71</v>
      </c>
    </row>
    <row r="26" spans="1:14" s="50" customFormat="1" ht="18" customHeight="1" x14ac:dyDescent="0.25">
      <c r="A26" s="119"/>
      <c r="B26" s="52"/>
      <c r="C26" s="53"/>
      <c r="D26" s="53"/>
      <c r="E26" s="64"/>
      <c r="F26" s="55"/>
      <c r="G26" s="56" t="s">
        <v>71</v>
      </c>
      <c r="H26" s="77">
        <v>5997335</v>
      </c>
      <c r="I26" s="58"/>
      <c r="J26" s="77"/>
      <c r="K26" s="168"/>
      <c r="L26" s="77"/>
      <c r="M26" s="118" t="s">
        <v>28</v>
      </c>
      <c r="N26" s="49" t="e">
        <f t="shared" ref="N26:N38" ca="1" si="0">jugador($F26)</f>
        <v>#NAME?</v>
      </c>
    </row>
    <row r="27" spans="1:14" s="50" customFormat="1" ht="18" customHeight="1" x14ac:dyDescent="0.25">
      <c r="A27" s="119">
        <v>10</v>
      </c>
      <c r="B27" s="41" t="s">
        <v>28</v>
      </c>
      <c r="C27" s="42" t="s">
        <v>28</v>
      </c>
      <c r="D27" s="42" t="s">
        <v>28</v>
      </c>
      <c r="E27" s="43"/>
      <c r="F27" s="61" t="s">
        <v>29</v>
      </c>
      <c r="G27" s="62"/>
      <c r="H27" s="77"/>
      <c r="I27" s="58"/>
      <c r="J27" s="77"/>
      <c r="K27" s="168"/>
      <c r="L27" s="77"/>
      <c r="M27" s="118" t="s">
        <v>28</v>
      </c>
      <c r="N27" s="48" t="s">
        <v>29</v>
      </c>
    </row>
    <row r="28" spans="1:14" s="50" customFormat="1" ht="18" customHeight="1" x14ac:dyDescent="0.25">
      <c r="A28" s="119"/>
      <c r="B28" s="52"/>
      <c r="C28" s="53"/>
      <c r="D28" s="53"/>
      <c r="E28" s="64"/>
      <c r="F28" s="65"/>
      <c r="G28" s="66"/>
      <c r="H28" s="77"/>
      <c r="I28" s="167" t="s">
        <v>359</v>
      </c>
      <c r="J28" s="120">
        <v>5999050</v>
      </c>
      <c r="K28" s="168"/>
      <c r="L28" s="77"/>
      <c r="M28" s="118" t="s">
        <v>28</v>
      </c>
      <c r="N28" s="49" t="e">
        <f t="shared" ca="1" si="0"/>
        <v>#NAME?</v>
      </c>
    </row>
    <row r="29" spans="1:14" s="50" customFormat="1" ht="18" customHeight="1" x14ac:dyDescent="0.25">
      <c r="A29" s="119">
        <v>11</v>
      </c>
      <c r="B29" s="41" t="s">
        <v>28</v>
      </c>
      <c r="C29" s="42" t="s">
        <v>28</v>
      </c>
      <c r="D29" s="42" t="s">
        <v>28</v>
      </c>
      <c r="E29" s="43"/>
      <c r="F29" s="44" t="s">
        <v>29</v>
      </c>
      <c r="G29" s="69" t="s">
        <v>71</v>
      </c>
      <c r="H29" s="77"/>
      <c r="I29" s="121" t="s">
        <v>357</v>
      </c>
      <c r="J29" s="77"/>
      <c r="K29" s="168" t="s">
        <v>94</v>
      </c>
      <c r="L29" s="77"/>
      <c r="M29" s="118" t="s">
        <v>28</v>
      </c>
      <c r="N29" s="48" t="s">
        <v>29</v>
      </c>
    </row>
    <row r="30" spans="1:14" s="50" customFormat="1" ht="18" customHeight="1" x14ac:dyDescent="0.25">
      <c r="A30" s="119"/>
      <c r="B30" s="52"/>
      <c r="C30" s="53"/>
      <c r="D30" s="53"/>
      <c r="E30" s="54"/>
      <c r="F30" s="55"/>
      <c r="G30" s="72" t="s">
        <v>72</v>
      </c>
      <c r="H30" s="120">
        <v>5999050</v>
      </c>
      <c r="I30" s="58"/>
      <c r="J30" s="77"/>
      <c r="K30" s="168"/>
      <c r="L30" s="77"/>
      <c r="M30" s="118" t="s">
        <v>28</v>
      </c>
      <c r="N30" s="49" t="e">
        <f t="shared" ca="1" si="0"/>
        <v>#NAME?</v>
      </c>
    </row>
    <row r="31" spans="1:14" s="50" customFormat="1" ht="18" customHeight="1" x14ac:dyDescent="0.25">
      <c r="A31" s="116">
        <v>12</v>
      </c>
      <c r="B31" s="41">
        <v>5999050</v>
      </c>
      <c r="C31" s="42">
        <v>0</v>
      </c>
      <c r="D31" s="42">
        <v>0</v>
      </c>
      <c r="E31" s="43">
        <v>8</v>
      </c>
      <c r="F31" s="61" t="s">
        <v>510</v>
      </c>
      <c r="G31" s="58"/>
      <c r="H31" s="77"/>
      <c r="I31" s="58"/>
      <c r="J31" s="77"/>
      <c r="K31" s="171">
        <v>0</v>
      </c>
      <c r="L31" s="77"/>
      <c r="M31" s="118">
        <v>0</v>
      </c>
      <c r="N31" s="48" t="s">
        <v>72</v>
      </c>
    </row>
    <row r="32" spans="1:14" s="50" customFormat="1" ht="18" customHeight="1" x14ac:dyDescent="0.25">
      <c r="A32" s="119"/>
      <c r="B32" s="52"/>
      <c r="C32" s="53"/>
      <c r="D32" s="53"/>
      <c r="E32" s="54"/>
      <c r="F32" s="65"/>
      <c r="G32" s="59"/>
      <c r="H32" s="77"/>
      <c r="I32" s="58"/>
      <c r="J32" s="77"/>
      <c r="K32" s="169"/>
      <c r="L32" s="120">
        <v>5999050</v>
      </c>
      <c r="M32" s="118" t="s">
        <v>28</v>
      </c>
      <c r="N32" s="49" t="e">
        <f t="shared" ca="1" si="0"/>
        <v>#NAME?</v>
      </c>
    </row>
    <row r="33" spans="1:14" s="50" customFormat="1" ht="18" customHeight="1" x14ac:dyDescent="0.25">
      <c r="A33" s="119">
        <v>13</v>
      </c>
      <c r="B33" s="41">
        <v>16402000</v>
      </c>
      <c r="C33" s="42">
        <v>0</v>
      </c>
      <c r="D33" s="42">
        <v>0</v>
      </c>
      <c r="E33" s="43">
        <v>7</v>
      </c>
      <c r="F33" s="44" t="s">
        <v>73</v>
      </c>
      <c r="G33" s="59"/>
      <c r="H33" s="77"/>
      <c r="I33" s="58"/>
      <c r="J33" s="77"/>
      <c r="K33" s="168"/>
      <c r="L33" s="59"/>
      <c r="M33" s="118">
        <v>0</v>
      </c>
      <c r="N33" s="48" t="s">
        <v>74</v>
      </c>
    </row>
    <row r="34" spans="1:14" s="50" customFormat="1" ht="18" customHeight="1" x14ac:dyDescent="0.25">
      <c r="A34" s="119"/>
      <c r="B34" s="52"/>
      <c r="C34" s="53"/>
      <c r="D34" s="53"/>
      <c r="E34" s="64"/>
      <c r="F34" s="55"/>
      <c r="G34" s="56" t="s">
        <v>74</v>
      </c>
      <c r="H34" s="77">
        <v>16402000</v>
      </c>
      <c r="I34" s="58"/>
      <c r="J34" s="77"/>
      <c r="K34" s="168"/>
      <c r="L34" s="59"/>
      <c r="M34" s="118" t="s">
        <v>28</v>
      </c>
      <c r="N34" s="49" t="e">
        <f t="shared" ca="1" si="0"/>
        <v>#NAME?</v>
      </c>
    </row>
    <row r="35" spans="1:14" s="50" customFormat="1" ht="18" customHeight="1" x14ac:dyDescent="0.25">
      <c r="A35" s="119">
        <v>14</v>
      </c>
      <c r="B35" s="41" t="s">
        <v>28</v>
      </c>
      <c r="C35" s="42" t="s">
        <v>28</v>
      </c>
      <c r="D35" s="42" t="s">
        <v>28</v>
      </c>
      <c r="E35" s="43"/>
      <c r="F35" s="61" t="s">
        <v>29</v>
      </c>
      <c r="G35" s="62"/>
      <c r="H35" s="77"/>
      <c r="I35" s="77">
        <v>0</v>
      </c>
      <c r="J35" s="77"/>
      <c r="K35" s="168"/>
      <c r="L35" s="59"/>
      <c r="M35" s="118" t="s">
        <v>28</v>
      </c>
      <c r="N35" s="48" t="s">
        <v>29</v>
      </c>
    </row>
    <row r="36" spans="1:14" s="50" customFormat="1" ht="18" customHeight="1" x14ac:dyDescent="0.25">
      <c r="A36" s="119"/>
      <c r="B36" s="52"/>
      <c r="C36" s="53"/>
      <c r="D36" s="53"/>
      <c r="E36" s="64"/>
      <c r="F36" s="65"/>
      <c r="G36" s="66"/>
      <c r="H36" s="77"/>
      <c r="I36" s="67" t="s">
        <v>75</v>
      </c>
      <c r="J36" s="120">
        <v>16400161</v>
      </c>
      <c r="K36" s="168"/>
      <c r="L36" s="59"/>
      <c r="M36" s="118" t="s">
        <v>28</v>
      </c>
      <c r="N36" s="49" t="e">
        <f t="shared" ca="1" si="0"/>
        <v>#NAME?</v>
      </c>
    </row>
    <row r="37" spans="1:14" s="50" customFormat="1" ht="18" customHeight="1" x14ac:dyDescent="0.25">
      <c r="A37" s="119">
        <v>15</v>
      </c>
      <c r="B37" s="41" t="s">
        <v>28</v>
      </c>
      <c r="C37" s="42" t="s">
        <v>28</v>
      </c>
      <c r="D37" s="42" t="s">
        <v>28</v>
      </c>
      <c r="E37" s="43"/>
      <c r="F37" s="44" t="s">
        <v>29</v>
      </c>
      <c r="G37" s="69" t="s">
        <v>74</v>
      </c>
      <c r="H37" s="77"/>
      <c r="I37" s="121" t="s">
        <v>357</v>
      </c>
      <c r="J37" s="58"/>
      <c r="K37" s="168" t="s">
        <v>94</v>
      </c>
      <c r="L37" s="59"/>
      <c r="M37" s="118" t="s">
        <v>28</v>
      </c>
      <c r="N37" s="48" t="s">
        <v>29</v>
      </c>
    </row>
    <row r="38" spans="1:14" s="50" customFormat="1" ht="18" customHeight="1" x14ac:dyDescent="0.25">
      <c r="A38" s="119"/>
      <c r="B38" s="52"/>
      <c r="C38" s="53"/>
      <c r="D38" s="53"/>
      <c r="E38" s="54"/>
      <c r="F38" s="55"/>
      <c r="G38" s="72" t="s">
        <v>75</v>
      </c>
      <c r="H38" s="120">
        <v>16400161</v>
      </c>
      <c r="I38" s="58"/>
      <c r="J38" s="58"/>
      <c r="K38" s="58"/>
      <c r="L38" s="59"/>
      <c r="M38" s="118" t="s">
        <v>28</v>
      </c>
      <c r="N38" s="49" t="e">
        <f t="shared" ca="1" si="0"/>
        <v>#NAME?</v>
      </c>
    </row>
    <row r="39" spans="1:14" s="50" customFormat="1" ht="18" customHeight="1" x14ac:dyDescent="0.25">
      <c r="A39" s="116">
        <v>16</v>
      </c>
      <c r="B39" s="41">
        <v>16400161</v>
      </c>
      <c r="C39" s="42">
        <v>0</v>
      </c>
      <c r="D39" s="42">
        <v>0</v>
      </c>
      <c r="E39" s="43">
        <v>3</v>
      </c>
      <c r="F39" s="61" t="s">
        <v>76</v>
      </c>
      <c r="G39" s="58"/>
      <c r="H39" s="58"/>
      <c r="I39" s="58"/>
      <c r="J39" s="58"/>
      <c r="K39" s="58"/>
      <c r="L39" s="123"/>
      <c r="M39" s="118">
        <v>0</v>
      </c>
      <c r="N39" s="48" t="s">
        <v>75</v>
      </c>
    </row>
    <row r="40" spans="1:14" ht="15.75" thickBot="1" x14ac:dyDescent="0.3">
      <c r="A40" s="234" t="s">
        <v>43</v>
      </c>
      <c r="B40" s="234"/>
      <c r="C40" s="86"/>
      <c r="D40" s="86"/>
      <c r="E40" s="86"/>
      <c r="F40" s="86"/>
      <c r="G40" s="87"/>
      <c r="H40" s="87"/>
      <c r="I40" s="87"/>
      <c r="J40" s="87"/>
      <c r="K40" s="87"/>
      <c r="L40" s="87"/>
      <c r="N40" s="49" t="e">
        <f ca="1">jugador($F40)</f>
        <v>#NAME?</v>
      </c>
    </row>
    <row r="41" spans="1:14" s="95" customFormat="1" ht="9" customHeight="1" x14ac:dyDescent="0.2">
      <c r="A41" s="215" t="s">
        <v>44</v>
      </c>
      <c r="B41" s="216"/>
      <c r="C41" s="216"/>
      <c r="D41" s="217"/>
      <c r="E41" s="124" t="s">
        <v>45</v>
      </c>
      <c r="F41" s="125" t="s">
        <v>46</v>
      </c>
      <c r="G41" s="249" t="s">
        <v>77</v>
      </c>
      <c r="H41" s="250"/>
      <c r="I41" s="251"/>
      <c r="J41" s="126"/>
      <c r="K41" s="250" t="s">
        <v>48</v>
      </c>
      <c r="L41" s="252"/>
      <c r="N41" s="83"/>
    </row>
    <row r="42" spans="1:14" s="95" customFormat="1" ht="9" customHeight="1" thickBot="1" x14ac:dyDescent="0.25">
      <c r="A42" s="239">
        <v>42951</v>
      </c>
      <c r="B42" s="240"/>
      <c r="C42" s="240"/>
      <c r="D42" s="241"/>
      <c r="E42" s="127">
        <v>1</v>
      </c>
      <c r="F42" s="97" t="s">
        <v>137</v>
      </c>
      <c r="G42" s="218"/>
      <c r="H42" s="219"/>
      <c r="I42" s="220"/>
      <c r="J42" s="98"/>
      <c r="K42" s="219"/>
      <c r="L42" s="221"/>
      <c r="N42" s="49"/>
    </row>
    <row r="43" spans="1:14" s="95" customFormat="1" ht="9" customHeight="1" x14ac:dyDescent="0.2">
      <c r="A43" s="228" t="s">
        <v>49</v>
      </c>
      <c r="B43" s="229"/>
      <c r="C43" s="229"/>
      <c r="D43" s="230"/>
      <c r="E43" s="128">
        <v>2</v>
      </c>
      <c r="F43" s="100" t="s">
        <v>138</v>
      </c>
      <c r="G43" s="218"/>
      <c r="H43" s="219"/>
      <c r="I43" s="220"/>
      <c r="J43" s="98"/>
      <c r="K43" s="219"/>
      <c r="L43" s="221"/>
      <c r="N43" s="83"/>
    </row>
    <row r="44" spans="1:14" s="95" customFormat="1" ht="9" customHeight="1" thickBot="1" x14ac:dyDescent="0.25">
      <c r="A44" s="231" t="s">
        <v>136</v>
      </c>
      <c r="B44" s="232"/>
      <c r="C44" s="232"/>
      <c r="D44" s="233"/>
      <c r="E44" s="128">
        <v>3</v>
      </c>
      <c r="F44" s="100"/>
      <c r="G44" s="218"/>
      <c r="H44" s="219"/>
      <c r="I44" s="220"/>
      <c r="J44" s="98"/>
      <c r="K44" s="219"/>
      <c r="L44" s="221"/>
      <c r="N44" s="49"/>
    </row>
    <row r="45" spans="1:14" s="95" customFormat="1" ht="9" customHeight="1" x14ac:dyDescent="0.2">
      <c r="A45" s="215" t="s">
        <v>50</v>
      </c>
      <c r="B45" s="216"/>
      <c r="C45" s="216"/>
      <c r="D45" s="217"/>
      <c r="E45" s="128">
        <v>4</v>
      </c>
      <c r="F45" s="100"/>
      <c r="G45" s="218"/>
      <c r="H45" s="219"/>
      <c r="I45" s="220"/>
      <c r="J45" s="98"/>
      <c r="K45" s="219"/>
      <c r="L45" s="221"/>
    </row>
    <row r="46" spans="1:14" s="95" customFormat="1" ht="9" customHeight="1" thickBot="1" x14ac:dyDescent="0.25">
      <c r="A46" s="225"/>
      <c r="B46" s="226"/>
      <c r="C46" s="226"/>
      <c r="D46" s="227"/>
      <c r="E46" s="129">
        <v>5</v>
      </c>
      <c r="F46" s="102"/>
      <c r="G46" s="218"/>
      <c r="H46" s="219"/>
      <c r="I46" s="220"/>
      <c r="J46" s="98"/>
      <c r="K46" s="219"/>
      <c r="L46" s="221"/>
    </row>
    <row r="47" spans="1:14" s="95" customFormat="1" ht="9" customHeight="1" x14ac:dyDescent="0.2">
      <c r="A47" s="215" t="s">
        <v>51</v>
      </c>
      <c r="B47" s="216"/>
      <c r="C47" s="216"/>
      <c r="D47" s="217"/>
      <c r="E47" s="129">
        <v>6</v>
      </c>
      <c r="F47" s="102"/>
      <c r="G47" s="218"/>
      <c r="H47" s="219"/>
      <c r="I47" s="220"/>
      <c r="J47" s="98"/>
      <c r="K47" s="219"/>
      <c r="L47" s="221"/>
    </row>
    <row r="48" spans="1:14" s="95" customFormat="1" ht="9" customHeight="1" x14ac:dyDescent="0.2">
      <c r="A48" s="222" t="s">
        <v>16</v>
      </c>
      <c r="B48" s="223"/>
      <c r="C48" s="223"/>
      <c r="D48" s="224"/>
      <c r="E48" s="129">
        <v>7</v>
      </c>
      <c r="F48" s="102"/>
      <c r="G48" s="218"/>
      <c r="H48" s="219"/>
      <c r="I48" s="220"/>
      <c r="J48" s="98"/>
      <c r="K48" s="219"/>
      <c r="L48" s="221"/>
    </row>
    <row r="49" spans="1:12" s="95" customFormat="1" ht="9" customHeight="1" thickBot="1" x14ac:dyDescent="0.25">
      <c r="A49" s="206">
        <v>5838315</v>
      </c>
      <c r="B49" s="207"/>
      <c r="C49" s="207"/>
      <c r="D49" s="208"/>
      <c r="E49" s="130">
        <v>8</v>
      </c>
      <c r="F49" s="104"/>
      <c r="G49" s="209"/>
      <c r="H49" s="210"/>
      <c r="I49" s="211"/>
      <c r="J49" s="105"/>
      <c r="K49" s="210"/>
      <c r="L49" s="212"/>
    </row>
    <row r="50" spans="1:12" s="95" customFormat="1" ht="12.75" x14ac:dyDescent="0.2">
      <c r="B50" s="131" t="s">
        <v>52</v>
      </c>
      <c r="F50" s="107"/>
      <c r="G50" s="107"/>
      <c r="H50" s="107"/>
      <c r="I50" s="108"/>
      <c r="J50" s="108"/>
      <c r="K50" s="247" t="s">
        <v>53</v>
      </c>
      <c r="L50" s="247"/>
    </row>
    <row r="51" spans="1:12" s="95" customFormat="1" ht="12.75" x14ac:dyDescent="0.2">
      <c r="F51" s="132" t="s">
        <v>54</v>
      </c>
      <c r="G51" s="248" t="s">
        <v>55</v>
      </c>
      <c r="H51" s="248"/>
      <c r="I51" s="248"/>
      <c r="J51" s="133"/>
      <c r="K51" s="107"/>
      <c r="L51" s="108"/>
    </row>
  </sheetData>
  <mergeCells count="36">
    <mergeCell ref="A6:E6"/>
    <mergeCell ref="A1:L1"/>
    <mergeCell ref="A2:L2"/>
    <mergeCell ref="A3:E3"/>
    <mergeCell ref="A4:E4"/>
    <mergeCell ref="A5:E5"/>
    <mergeCell ref="A40:B40"/>
    <mergeCell ref="A41:D41"/>
    <mergeCell ref="G41:I41"/>
    <mergeCell ref="K41:L41"/>
    <mergeCell ref="A42:D42"/>
    <mergeCell ref="G42:I42"/>
    <mergeCell ref="K42:L42"/>
    <mergeCell ref="A43:D43"/>
    <mergeCell ref="G43:I43"/>
    <mergeCell ref="K43:L43"/>
    <mergeCell ref="A44:D44"/>
    <mergeCell ref="G44:I44"/>
    <mergeCell ref="K44:L44"/>
    <mergeCell ref="A45:D45"/>
    <mergeCell ref="G45:I45"/>
    <mergeCell ref="K45:L45"/>
    <mergeCell ref="A46:D46"/>
    <mergeCell ref="G46:I46"/>
    <mergeCell ref="K46:L46"/>
    <mergeCell ref="A47:D47"/>
    <mergeCell ref="G47:I47"/>
    <mergeCell ref="K47:L47"/>
    <mergeCell ref="A48:D48"/>
    <mergeCell ref="G48:I48"/>
    <mergeCell ref="K48:L48"/>
    <mergeCell ref="A49:D49"/>
    <mergeCell ref="G49:I49"/>
    <mergeCell ref="K49:L49"/>
    <mergeCell ref="K50:L50"/>
    <mergeCell ref="G51:I51"/>
  </mergeCells>
  <dataValidations count="3">
    <dataValidation type="list" allowBlank="1" showInputMessage="1" showErrorMessage="1" sqref="G38 G10 G14 G18 G22 G26 G30 G34 I20">
      <formula1>$N9:$N11</formula1>
    </dataValidation>
    <dataValidation type="list" allowBlank="1" showInputMessage="1" showErrorMessage="1" sqref="K32 K16">
      <formula1>$I19:$I20</formula1>
    </dataValidation>
    <dataValidation type="list" allowBlank="1" showInputMessage="1" showErrorMessage="1" sqref="I28">
      <formula1>$G29:$G30</formula1>
    </dataValidation>
  </dataValidations>
  <pageMargins left="0.25" right="0.25" top="0.75" bottom="0.75" header="0.3" footer="0.3"/>
  <pageSetup paperSize="9" scale="96" orientation="portrait"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3"/>
  <sheetViews>
    <sheetView topLeftCell="A24" workbookViewId="0">
      <selection activeCell="B65" sqref="B65"/>
    </sheetView>
  </sheetViews>
  <sheetFormatPr baseColWidth="10" defaultColWidth="9.140625" defaultRowHeight="12.75" x14ac:dyDescent="0.2"/>
  <cols>
    <col min="1" max="1" width="2.7109375" style="166" bestFit="1" customWidth="1"/>
    <col min="2" max="2" width="7.42578125" style="166" bestFit="1" customWidth="1"/>
    <col min="3" max="3" width="5.28515625" style="166" customWidth="1"/>
    <col min="4" max="4" width="4" style="166" customWidth="1"/>
    <col min="5" max="5" width="2.85546875" style="166" customWidth="1"/>
    <col min="6" max="6" width="28.7109375" style="166" customWidth="1"/>
    <col min="7" max="7" width="13.7109375" style="166" customWidth="1"/>
    <col min="8" max="8" width="17.42578125" style="166" hidden="1" customWidth="1"/>
    <col min="9" max="9" width="13.7109375" style="166" customWidth="1"/>
    <col min="10" max="10" width="12.7109375" style="166" hidden="1" customWidth="1"/>
    <col min="11" max="11" width="13.7109375" style="166" customWidth="1"/>
    <col min="12" max="12" width="15" style="166" hidden="1" customWidth="1"/>
    <col min="13" max="13" width="13.7109375" style="166" customWidth="1"/>
    <col min="14" max="14" width="10.28515625" style="166" hidden="1" customWidth="1"/>
    <col min="15" max="15" width="11.28515625" style="166" hidden="1" customWidth="1"/>
    <col min="16" max="16" width="13.140625" style="166" hidden="1" customWidth="1"/>
    <col min="17" max="17" width="16.140625" style="166" hidden="1" customWidth="1"/>
    <col min="18" max="16384" width="9.140625" style="166"/>
  </cols>
  <sheetData>
    <row r="1" spans="1:17" s="2" customFormat="1" ht="25.5" x14ac:dyDescent="0.25">
      <c r="A1" s="243" t="s">
        <v>0</v>
      </c>
      <c r="B1" s="243"/>
      <c r="C1" s="243"/>
      <c r="D1" s="243"/>
      <c r="E1" s="243"/>
      <c r="F1" s="243"/>
      <c r="G1" s="243"/>
      <c r="H1" s="243"/>
      <c r="I1" s="243"/>
      <c r="J1" s="243"/>
      <c r="K1" s="243"/>
      <c r="L1" s="243"/>
      <c r="M1" s="243"/>
    </row>
    <row r="2" spans="1:17" s="4" customFormat="1" x14ac:dyDescent="0.2">
      <c r="A2" s="244" t="s">
        <v>1</v>
      </c>
      <c r="B2" s="244"/>
      <c r="C2" s="244"/>
      <c r="D2" s="244"/>
      <c r="E2" s="244"/>
      <c r="F2" s="244"/>
      <c r="G2" s="244"/>
      <c r="H2" s="244"/>
      <c r="I2" s="244"/>
      <c r="J2" s="244"/>
      <c r="K2" s="244"/>
      <c r="L2" s="244"/>
      <c r="M2" s="244"/>
    </row>
    <row r="3" spans="1:17" s="10" customFormat="1" ht="9" customHeight="1" x14ac:dyDescent="0.25">
      <c r="A3" s="245" t="s">
        <v>2</v>
      </c>
      <c r="B3" s="245"/>
      <c r="C3" s="245"/>
      <c r="D3" s="245"/>
      <c r="E3" s="245"/>
      <c r="F3" s="5" t="s">
        <v>3</v>
      </c>
      <c r="G3" s="5" t="s">
        <v>4</v>
      </c>
      <c r="H3" s="5"/>
      <c r="I3" s="6"/>
      <c r="J3" s="6"/>
      <c r="K3" s="5" t="s">
        <v>5</v>
      </c>
      <c r="L3" s="5"/>
      <c r="M3" s="8"/>
    </row>
    <row r="4" spans="1:17" s="17" customFormat="1" ht="11.25" x14ac:dyDescent="0.25">
      <c r="A4" s="246">
        <v>42961</v>
      </c>
      <c r="B4" s="246"/>
      <c r="C4" s="246"/>
      <c r="D4" s="246"/>
      <c r="E4" s="246"/>
      <c r="F4" s="11" t="s">
        <v>6</v>
      </c>
      <c r="G4" s="12" t="s">
        <v>7</v>
      </c>
      <c r="H4" s="11"/>
      <c r="I4" s="13"/>
      <c r="J4" s="13"/>
      <c r="K4" s="11" t="s">
        <v>8</v>
      </c>
      <c r="L4" s="11"/>
      <c r="M4" s="15"/>
      <c r="Q4" s="112" t="s">
        <v>57</v>
      </c>
    </row>
    <row r="5" spans="1:17" s="10" customFormat="1" ht="9" x14ac:dyDescent="0.25">
      <c r="A5" s="245" t="s">
        <v>9</v>
      </c>
      <c r="B5" s="245"/>
      <c r="C5" s="245"/>
      <c r="D5" s="245"/>
      <c r="E5" s="245"/>
      <c r="F5" s="19" t="s">
        <v>10</v>
      </c>
      <c r="G5" s="6" t="s">
        <v>11</v>
      </c>
      <c r="H5" s="6"/>
      <c r="I5" s="6"/>
      <c r="J5" s="6"/>
      <c r="K5" s="20" t="s">
        <v>12</v>
      </c>
      <c r="L5" s="20"/>
      <c r="M5" s="8"/>
      <c r="Q5" s="113"/>
    </row>
    <row r="6" spans="1:17" s="17" customFormat="1" ht="12" thickBot="1" x14ac:dyDescent="0.3">
      <c r="A6" s="242" t="s">
        <v>13</v>
      </c>
      <c r="B6" s="242"/>
      <c r="C6" s="242"/>
      <c r="D6" s="242"/>
      <c r="E6" s="242"/>
      <c r="F6" s="23" t="s">
        <v>14</v>
      </c>
      <c r="G6" s="23" t="s">
        <v>58</v>
      </c>
      <c r="H6" s="23"/>
      <c r="I6" s="24"/>
      <c r="J6" s="24"/>
      <c r="K6" s="25" t="s">
        <v>16</v>
      </c>
      <c r="L6" s="25"/>
      <c r="M6" s="134"/>
      <c r="Q6" s="112" t="s">
        <v>17</v>
      </c>
    </row>
    <row r="7" spans="1:17" s="33" customFormat="1" ht="9" x14ac:dyDescent="0.25">
      <c r="A7" s="135"/>
      <c r="B7" s="28" t="s">
        <v>18</v>
      </c>
      <c r="C7" s="29" t="s">
        <v>19</v>
      </c>
      <c r="D7" s="29" t="s">
        <v>20</v>
      </c>
      <c r="E7" s="28" t="s">
        <v>21</v>
      </c>
      <c r="F7" s="29" t="s">
        <v>59</v>
      </c>
      <c r="G7" s="136" t="s">
        <v>78</v>
      </c>
      <c r="H7" s="136"/>
      <c r="I7" s="136" t="s">
        <v>23</v>
      </c>
      <c r="J7" s="136"/>
      <c r="K7" s="136" t="s">
        <v>24</v>
      </c>
      <c r="L7" s="136"/>
      <c r="M7" s="136" t="s">
        <v>25</v>
      </c>
      <c r="Q7" s="114"/>
    </row>
    <row r="8" spans="1:17" s="33" customFormat="1" ht="8.4499999999999993" customHeight="1" x14ac:dyDescent="0.25">
      <c r="A8" s="137"/>
      <c r="B8" s="138"/>
      <c r="C8" s="37"/>
      <c r="D8" s="37"/>
      <c r="E8" s="138"/>
      <c r="F8" s="139"/>
      <c r="G8" s="138"/>
      <c r="H8" s="138"/>
      <c r="I8" s="138"/>
      <c r="J8" s="138"/>
      <c r="K8" s="138"/>
      <c r="L8" s="138"/>
      <c r="M8" s="138"/>
      <c r="Q8" s="114"/>
    </row>
    <row r="9" spans="1:17" s="89" customFormat="1" ht="9" customHeight="1" x14ac:dyDescent="0.2">
      <c r="A9" s="140">
        <v>1</v>
      </c>
      <c r="B9" s="41">
        <v>5963980</v>
      </c>
      <c r="C9" s="42">
        <v>5167</v>
      </c>
      <c r="D9" s="42">
        <v>0</v>
      </c>
      <c r="E9" s="43">
        <v>1</v>
      </c>
      <c r="F9" s="44" t="s">
        <v>79</v>
      </c>
      <c r="G9" s="141"/>
      <c r="H9" s="141"/>
      <c r="I9" s="141"/>
      <c r="J9" s="141"/>
      <c r="K9" s="141"/>
      <c r="L9" s="141"/>
      <c r="M9" s="46">
        <v>8</v>
      </c>
      <c r="P9" s="48">
        <v>52</v>
      </c>
      <c r="Q9" s="48" t="s">
        <v>80</v>
      </c>
    </row>
    <row r="10" spans="1:17" s="89" customFormat="1" ht="9.6" customHeight="1" x14ac:dyDescent="0.25">
      <c r="A10" s="142"/>
      <c r="B10" s="143"/>
      <c r="C10" s="144"/>
      <c r="D10" s="144"/>
      <c r="E10" s="145"/>
      <c r="F10" s="146"/>
      <c r="G10" s="147" t="s">
        <v>80</v>
      </c>
      <c r="H10" s="148">
        <v>5963980</v>
      </c>
      <c r="I10" s="149"/>
      <c r="J10" s="149"/>
      <c r="K10" s="149"/>
      <c r="L10" s="149"/>
      <c r="M10" s="149"/>
      <c r="P10" s="60"/>
      <c r="Q10" s="48"/>
    </row>
    <row r="11" spans="1:17" s="89" customFormat="1" ht="9.6" customHeight="1" x14ac:dyDescent="0.25">
      <c r="A11" s="142">
        <v>2</v>
      </c>
      <c r="B11" s="41" t="s">
        <v>28</v>
      </c>
      <c r="C11" s="42" t="s">
        <v>28</v>
      </c>
      <c r="D11" s="42" t="s">
        <v>28</v>
      </c>
      <c r="E11" s="43"/>
      <c r="F11" s="61" t="s">
        <v>29</v>
      </c>
      <c r="G11" s="150"/>
      <c r="H11" s="148"/>
      <c r="I11" s="149"/>
      <c r="J11" s="149"/>
      <c r="K11" s="149"/>
      <c r="L11" s="149"/>
      <c r="M11" s="149"/>
      <c r="P11" s="48" t="s">
        <v>28</v>
      </c>
      <c r="Q11" s="48" t="s">
        <v>29</v>
      </c>
    </row>
    <row r="12" spans="1:17" s="89" customFormat="1" ht="9.6" customHeight="1" x14ac:dyDescent="0.25">
      <c r="A12" s="142"/>
      <c r="B12" s="143"/>
      <c r="C12" s="144"/>
      <c r="D12" s="144"/>
      <c r="E12" s="145"/>
      <c r="F12" s="151"/>
      <c r="G12" s="152"/>
      <c r="H12" s="148"/>
      <c r="I12" s="147" t="s">
        <v>80</v>
      </c>
      <c r="J12" s="148">
        <v>5985207</v>
      </c>
      <c r="K12" s="149"/>
      <c r="L12" s="149"/>
      <c r="M12" s="149"/>
      <c r="P12" s="60"/>
      <c r="Q12" s="48"/>
    </row>
    <row r="13" spans="1:17" s="89" customFormat="1" ht="9.6" customHeight="1" x14ac:dyDescent="0.25">
      <c r="A13" s="142">
        <v>3</v>
      </c>
      <c r="B13" s="41">
        <v>5967578</v>
      </c>
      <c r="C13" s="42">
        <v>11083</v>
      </c>
      <c r="D13" s="42">
        <v>0</v>
      </c>
      <c r="E13" s="43">
        <v>10</v>
      </c>
      <c r="F13" s="44" t="s">
        <v>81</v>
      </c>
      <c r="G13" s="153" t="s">
        <v>80</v>
      </c>
      <c r="H13" s="148"/>
      <c r="I13" s="150" t="s">
        <v>445</v>
      </c>
      <c r="J13" s="148"/>
      <c r="K13" s="149"/>
      <c r="L13" s="149"/>
      <c r="M13" s="149"/>
      <c r="P13" s="48">
        <v>11</v>
      </c>
      <c r="Q13" s="48" t="s">
        <v>82</v>
      </c>
    </row>
    <row r="14" spans="1:17" s="89" customFormat="1" ht="9.6" customHeight="1" x14ac:dyDescent="0.25">
      <c r="A14" s="142"/>
      <c r="B14" s="154"/>
      <c r="C14" s="144"/>
      <c r="D14" s="144"/>
      <c r="E14" s="145"/>
      <c r="F14" s="146"/>
      <c r="G14" s="203" t="s">
        <v>82</v>
      </c>
      <c r="H14" s="148">
        <v>5985207</v>
      </c>
      <c r="I14" s="152"/>
      <c r="J14" s="148"/>
      <c r="K14" s="149"/>
      <c r="L14" s="149"/>
      <c r="M14" s="149"/>
      <c r="P14" s="60"/>
      <c r="Q14" s="48"/>
    </row>
    <row r="15" spans="1:17" s="89" customFormat="1" ht="9.6" customHeight="1" x14ac:dyDescent="0.25">
      <c r="A15" s="142">
        <v>4</v>
      </c>
      <c r="B15" s="41">
        <v>5985207</v>
      </c>
      <c r="C15" s="42">
        <v>0</v>
      </c>
      <c r="D15" s="42" t="s">
        <v>83</v>
      </c>
      <c r="E15" s="43">
        <v>19</v>
      </c>
      <c r="F15" s="61" t="s">
        <v>84</v>
      </c>
      <c r="G15" s="149" t="s">
        <v>377</v>
      </c>
      <c r="H15" s="148"/>
      <c r="I15" s="156"/>
      <c r="J15" s="148"/>
      <c r="K15" s="149"/>
      <c r="L15" s="149"/>
      <c r="M15" s="149"/>
      <c r="P15" s="48">
        <v>1</v>
      </c>
      <c r="Q15" s="48" t="s">
        <v>85</v>
      </c>
    </row>
    <row r="16" spans="1:17" s="89" customFormat="1" ht="9.6" customHeight="1" x14ac:dyDescent="0.25">
      <c r="A16" s="142"/>
      <c r="B16" s="143"/>
      <c r="C16" s="144"/>
      <c r="D16" s="144"/>
      <c r="E16" s="145"/>
      <c r="F16" s="151"/>
      <c r="G16" s="149"/>
      <c r="H16" s="148"/>
      <c r="I16" s="152"/>
      <c r="J16" s="148"/>
      <c r="K16" s="147" t="s">
        <v>80</v>
      </c>
      <c r="L16" s="148">
        <v>5985207</v>
      </c>
      <c r="M16" s="149"/>
      <c r="P16" s="60"/>
      <c r="Q16" s="48"/>
    </row>
    <row r="17" spans="1:17" s="89" customFormat="1" ht="9.6" customHeight="1" x14ac:dyDescent="0.25">
      <c r="A17" s="142">
        <v>5</v>
      </c>
      <c r="B17" s="41">
        <v>5969631</v>
      </c>
      <c r="C17" s="42">
        <v>9358</v>
      </c>
      <c r="D17" s="42">
        <v>0</v>
      </c>
      <c r="E17" s="43">
        <v>9</v>
      </c>
      <c r="F17" s="44" t="s">
        <v>86</v>
      </c>
      <c r="G17" s="149"/>
      <c r="H17" s="148"/>
      <c r="I17" s="156"/>
      <c r="J17" s="148"/>
      <c r="K17" s="150" t="s">
        <v>484</v>
      </c>
      <c r="L17" s="148"/>
      <c r="M17" s="149"/>
      <c r="P17" s="48">
        <v>17</v>
      </c>
      <c r="Q17" s="48" t="s">
        <v>87</v>
      </c>
    </row>
    <row r="18" spans="1:17" s="89" customFormat="1" ht="9.6" customHeight="1" x14ac:dyDescent="0.25">
      <c r="A18" s="142"/>
      <c r="B18" s="143"/>
      <c r="C18" s="144"/>
      <c r="D18" s="144"/>
      <c r="E18" s="145"/>
      <c r="F18" s="146"/>
      <c r="G18" s="42" t="s">
        <v>87</v>
      </c>
      <c r="H18" s="148">
        <v>5999703</v>
      </c>
      <c r="I18" s="156"/>
      <c r="J18" s="148"/>
      <c r="K18" s="156"/>
      <c r="L18" s="148"/>
      <c r="M18" s="149"/>
      <c r="P18" s="60"/>
      <c r="Q18" s="48"/>
    </row>
    <row r="19" spans="1:17" s="89" customFormat="1" ht="9.6" customHeight="1" x14ac:dyDescent="0.25">
      <c r="A19" s="142">
        <v>6</v>
      </c>
      <c r="B19" s="41">
        <v>5999703</v>
      </c>
      <c r="C19" s="42">
        <v>0</v>
      </c>
      <c r="D19" s="42" t="s">
        <v>83</v>
      </c>
      <c r="E19" s="43">
        <v>18</v>
      </c>
      <c r="F19" s="61" t="s">
        <v>88</v>
      </c>
      <c r="G19" s="150" t="s">
        <v>381</v>
      </c>
      <c r="H19" s="148"/>
      <c r="I19" s="153">
        <v>0</v>
      </c>
      <c r="J19" s="148"/>
      <c r="K19" s="156"/>
      <c r="L19" s="148"/>
      <c r="M19" s="149"/>
      <c r="P19" s="48">
        <v>0</v>
      </c>
      <c r="Q19" s="48" t="s">
        <v>89</v>
      </c>
    </row>
    <row r="20" spans="1:17" s="89" customFormat="1" ht="9.6" customHeight="1" x14ac:dyDescent="0.25">
      <c r="A20" s="142"/>
      <c r="B20" s="143"/>
      <c r="C20" s="144"/>
      <c r="D20" s="144"/>
      <c r="E20" s="145"/>
      <c r="F20" s="151"/>
      <c r="G20" s="152"/>
      <c r="H20" s="148"/>
      <c r="I20" s="155" t="s">
        <v>87</v>
      </c>
      <c r="J20" s="148">
        <v>5999703</v>
      </c>
      <c r="K20" s="156"/>
      <c r="L20" s="148"/>
      <c r="M20" s="149"/>
      <c r="P20" s="60"/>
      <c r="Q20" s="48"/>
    </row>
    <row r="21" spans="1:17" s="89" customFormat="1" ht="9.6" customHeight="1" x14ac:dyDescent="0.25">
      <c r="A21" s="142">
        <v>7</v>
      </c>
      <c r="B21" s="41" t="s">
        <v>28</v>
      </c>
      <c r="C21" s="42" t="s">
        <v>28</v>
      </c>
      <c r="D21" s="42" t="s">
        <v>28</v>
      </c>
      <c r="E21" s="43"/>
      <c r="F21" s="44" t="s">
        <v>29</v>
      </c>
      <c r="G21" s="153">
        <v>0</v>
      </c>
      <c r="H21" s="148"/>
      <c r="I21" s="157" t="s">
        <v>446</v>
      </c>
      <c r="J21" s="148"/>
      <c r="K21" s="156"/>
      <c r="L21" s="148"/>
      <c r="M21" s="149"/>
      <c r="P21" s="48" t="s">
        <v>28</v>
      </c>
      <c r="Q21" s="48" t="s">
        <v>29</v>
      </c>
    </row>
    <row r="22" spans="1:17" s="89" customFormat="1" ht="9.6" customHeight="1" x14ac:dyDescent="0.25">
      <c r="A22" s="142"/>
      <c r="B22" s="143"/>
      <c r="C22" s="144"/>
      <c r="D22" s="144"/>
      <c r="E22" s="145"/>
      <c r="F22" s="146"/>
      <c r="G22" s="197" t="s">
        <v>487</v>
      </c>
      <c r="H22" s="148">
        <v>5963724</v>
      </c>
      <c r="I22" s="158"/>
      <c r="J22" s="148"/>
      <c r="K22" s="156"/>
      <c r="L22" s="148"/>
      <c r="M22" s="149"/>
      <c r="P22" s="60"/>
      <c r="Q22" s="48"/>
    </row>
    <row r="23" spans="1:17" s="89" customFormat="1" ht="9.6" customHeight="1" x14ac:dyDescent="0.25">
      <c r="A23" s="142">
        <v>8</v>
      </c>
      <c r="B23" s="41">
        <v>5963724</v>
      </c>
      <c r="C23" s="42">
        <v>9358</v>
      </c>
      <c r="D23" s="42">
        <v>0</v>
      </c>
      <c r="E23" s="43">
        <v>7</v>
      </c>
      <c r="F23" s="61" t="s">
        <v>90</v>
      </c>
      <c r="G23" s="149"/>
      <c r="H23" s="148"/>
      <c r="I23" s="157"/>
      <c r="J23" s="148"/>
      <c r="K23" s="156"/>
      <c r="L23" s="148"/>
      <c r="M23" s="149"/>
      <c r="P23" s="48">
        <v>17</v>
      </c>
      <c r="Q23" s="48" t="s">
        <v>91</v>
      </c>
    </row>
    <row r="24" spans="1:17" s="89" customFormat="1" ht="9.6" customHeight="1" x14ac:dyDescent="0.25">
      <c r="A24" s="142"/>
      <c r="B24" s="143"/>
      <c r="C24" s="144"/>
      <c r="D24" s="144"/>
      <c r="E24" s="159"/>
      <c r="F24" s="151"/>
      <c r="G24" s="149"/>
      <c r="H24" s="148"/>
      <c r="I24" s="157"/>
      <c r="J24" s="148"/>
      <c r="K24" s="152"/>
      <c r="L24" s="148"/>
      <c r="M24" s="147" t="s">
        <v>80</v>
      </c>
      <c r="N24" s="81">
        <v>5985207</v>
      </c>
      <c r="O24" s="160"/>
      <c r="P24" s="82"/>
      <c r="Q24" s="160"/>
    </row>
    <row r="25" spans="1:17" s="89" customFormat="1" ht="9.6" customHeight="1" x14ac:dyDescent="0.25">
      <c r="A25" s="140">
        <v>9</v>
      </c>
      <c r="B25" s="41">
        <v>5968310</v>
      </c>
      <c r="C25" s="42">
        <v>7159</v>
      </c>
      <c r="D25" s="42">
        <v>0</v>
      </c>
      <c r="E25" s="43">
        <v>4</v>
      </c>
      <c r="F25" s="44" t="s">
        <v>92</v>
      </c>
      <c r="G25" s="149"/>
      <c r="H25" s="148"/>
      <c r="I25" s="157"/>
      <c r="J25" s="148"/>
      <c r="K25" s="156"/>
      <c r="L25" s="148"/>
      <c r="M25" s="161" t="s">
        <v>500</v>
      </c>
      <c r="N25" s="160"/>
      <c r="O25" s="160"/>
      <c r="P25" s="48">
        <v>30</v>
      </c>
      <c r="Q25" s="48" t="s">
        <v>93</v>
      </c>
    </row>
    <row r="26" spans="1:17" s="89" customFormat="1" ht="9.6" customHeight="1" x14ac:dyDescent="0.25">
      <c r="A26" s="142"/>
      <c r="B26" s="143"/>
      <c r="C26" s="144"/>
      <c r="D26" s="144"/>
      <c r="E26" s="145"/>
      <c r="F26" s="146"/>
      <c r="G26" s="42" t="s">
        <v>93</v>
      </c>
      <c r="H26" s="148" t="s">
        <v>28</v>
      </c>
      <c r="I26" s="157"/>
      <c r="J26" s="148"/>
      <c r="K26" s="156"/>
      <c r="L26" s="148"/>
      <c r="M26" s="156"/>
      <c r="N26" s="160"/>
      <c r="O26" s="160"/>
      <c r="P26" s="60"/>
      <c r="Q26" s="160"/>
    </row>
    <row r="27" spans="1:17" s="89" customFormat="1" ht="9.6" customHeight="1" x14ac:dyDescent="0.25">
      <c r="A27" s="142">
        <v>10</v>
      </c>
      <c r="B27" s="41" t="s">
        <v>28</v>
      </c>
      <c r="C27" s="42" t="s">
        <v>28</v>
      </c>
      <c r="D27" s="42" t="s">
        <v>28</v>
      </c>
      <c r="E27" s="43"/>
      <c r="F27" s="61" t="s">
        <v>29</v>
      </c>
      <c r="G27" s="150"/>
      <c r="H27" s="148"/>
      <c r="I27" s="157"/>
      <c r="J27" s="148"/>
      <c r="K27" s="156"/>
      <c r="L27" s="148"/>
      <c r="M27" s="156"/>
      <c r="N27" s="160"/>
      <c r="O27" s="160"/>
      <c r="P27" s="48" t="s">
        <v>28</v>
      </c>
      <c r="Q27" s="48" t="s">
        <v>29</v>
      </c>
    </row>
    <row r="28" spans="1:17" s="89" customFormat="1" ht="9.6" customHeight="1" x14ac:dyDescent="0.25">
      <c r="A28" s="142"/>
      <c r="B28" s="143"/>
      <c r="C28" s="144"/>
      <c r="D28" s="144"/>
      <c r="E28" s="145"/>
      <c r="F28" s="151"/>
      <c r="G28" s="152"/>
      <c r="H28" s="148"/>
      <c r="I28" s="147" t="s">
        <v>93</v>
      </c>
      <c r="J28" s="148" t="s">
        <v>28</v>
      </c>
      <c r="K28" s="156"/>
      <c r="L28" s="148"/>
      <c r="M28" s="156"/>
      <c r="N28" s="160"/>
      <c r="O28" s="160"/>
      <c r="P28" s="60"/>
      <c r="Q28" s="160"/>
    </row>
    <row r="29" spans="1:17" s="89" customFormat="1" ht="9.6" customHeight="1" x14ac:dyDescent="0.25">
      <c r="A29" s="142">
        <v>11</v>
      </c>
      <c r="B29" s="41">
        <v>16401284</v>
      </c>
      <c r="C29" s="42" t="s">
        <v>28</v>
      </c>
      <c r="D29" s="42" t="s">
        <v>94</v>
      </c>
      <c r="E29" s="43">
        <v>24</v>
      </c>
      <c r="F29" s="44" t="s">
        <v>65</v>
      </c>
      <c r="G29" s="153">
        <v>0</v>
      </c>
      <c r="H29" s="148"/>
      <c r="I29" s="150" t="s">
        <v>447</v>
      </c>
      <c r="J29" s="148"/>
      <c r="K29" s="156"/>
      <c r="L29" s="148"/>
      <c r="M29" s="156"/>
      <c r="N29" s="160"/>
      <c r="O29" s="160"/>
      <c r="P29" s="48">
        <v>-1</v>
      </c>
      <c r="Q29" s="48">
        <v>0</v>
      </c>
    </row>
    <row r="30" spans="1:17" s="89" customFormat="1" ht="9.6" customHeight="1" x14ac:dyDescent="0.25">
      <c r="A30" s="142"/>
      <c r="B30" s="154"/>
      <c r="C30" s="144"/>
      <c r="D30" s="144"/>
      <c r="E30" s="145"/>
      <c r="F30" s="146"/>
      <c r="G30" s="203" t="s">
        <v>64</v>
      </c>
      <c r="H30" s="148">
        <v>0</v>
      </c>
      <c r="I30" s="152"/>
      <c r="J30" s="148"/>
      <c r="K30" s="156"/>
      <c r="L30" s="148"/>
      <c r="M30" s="156"/>
      <c r="N30" s="160"/>
      <c r="O30" s="160"/>
      <c r="P30" s="60"/>
      <c r="Q30" s="160"/>
    </row>
    <row r="31" spans="1:17" s="89" customFormat="1" ht="9.6" customHeight="1" x14ac:dyDescent="0.25">
      <c r="A31" s="142">
        <v>12</v>
      </c>
      <c r="B31" s="41">
        <v>5978799</v>
      </c>
      <c r="C31" s="42">
        <v>11504</v>
      </c>
      <c r="D31" s="42">
        <v>0</v>
      </c>
      <c r="E31" s="43">
        <v>12</v>
      </c>
      <c r="F31" s="61" t="s">
        <v>95</v>
      </c>
      <c r="G31" s="149" t="s">
        <v>383</v>
      </c>
      <c r="H31" s="148"/>
      <c r="J31" s="148"/>
      <c r="K31" s="204">
        <v>0</v>
      </c>
      <c r="L31" s="148"/>
      <c r="M31" s="156"/>
      <c r="N31" s="160"/>
      <c r="O31" s="160"/>
      <c r="P31" s="48">
        <v>10</v>
      </c>
      <c r="Q31" s="48" t="s">
        <v>96</v>
      </c>
    </row>
    <row r="32" spans="1:17" s="89" customFormat="1" ht="9.6" customHeight="1" x14ac:dyDescent="0.25">
      <c r="A32" s="142"/>
      <c r="B32" s="143"/>
      <c r="C32" s="144"/>
      <c r="D32" s="144"/>
      <c r="E32" s="145"/>
      <c r="F32" s="151"/>
      <c r="G32" s="149"/>
      <c r="H32" s="148"/>
      <c r="J32" s="148"/>
      <c r="K32" s="205" t="s">
        <v>93</v>
      </c>
      <c r="L32" s="148" t="s">
        <v>28</v>
      </c>
      <c r="M32" s="156"/>
      <c r="N32" s="160"/>
      <c r="O32" s="160"/>
      <c r="P32" s="60"/>
      <c r="Q32" s="160"/>
    </row>
    <row r="33" spans="1:17" s="89" customFormat="1" ht="9.6" customHeight="1" x14ac:dyDescent="0.25">
      <c r="A33" s="142">
        <v>13</v>
      </c>
      <c r="B33" s="41">
        <v>5985405</v>
      </c>
      <c r="C33" s="42">
        <v>0</v>
      </c>
      <c r="D33" s="42">
        <v>0</v>
      </c>
      <c r="E33" s="43">
        <v>14</v>
      </c>
      <c r="F33" s="44" t="s">
        <v>97</v>
      </c>
      <c r="G33" s="149"/>
      <c r="H33" s="148"/>
      <c r="I33" s="156"/>
      <c r="J33" s="148"/>
      <c r="K33" s="157" t="s">
        <v>485</v>
      </c>
      <c r="L33" s="148"/>
      <c r="M33" s="156"/>
      <c r="N33" s="160"/>
      <c r="O33" s="160"/>
      <c r="P33" s="48">
        <v>2</v>
      </c>
      <c r="Q33" s="48" t="s">
        <v>98</v>
      </c>
    </row>
    <row r="34" spans="1:17" s="89" customFormat="1" ht="9.6" customHeight="1" x14ac:dyDescent="0.25">
      <c r="A34" s="142"/>
      <c r="B34" s="143"/>
      <c r="C34" s="144"/>
      <c r="D34" s="144"/>
      <c r="E34" s="145"/>
      <c r="F34" s="146"/>
      <c r="G34" s="42" t="s">
        <v>488</v>
      </c>
      <c r="H34" s="148">
        <v>5990941</v>
      </c>
      <c r="I34" s="156"/>
      <c r="J34" s="148"/>
      <c r="K34" s="157"/>
      <c r="L34" s="148"/>
      <c r="M34" s="156"/>
      <c r="N34" s="160"/>
      <c r="O34" s="160"/>
      <c r="P34" s="60"/>
      <c r="Q34" s="160"/>
    </row>
    <row r="35" spans="1:17" s="89" customFormat="1" ht="9.6" customHeight="1" x14ac:dyDescent="0.25">
      <c r="A35" s="142">
        <v>14</v>
      </c>
      <c r="B35" s="41">
        <v>5990941</v>
      </c>
      <c r="C35" s="42">
        <v>18515</v>
      </c>
      <c r="D35" s="42">
        <v>0</v>
      </c>
      <c r="E35" s="43">
        <v>17</v>
      </c>
      <c r="F35" s="61" t="s">
        <v>99</v>
      </c>
      <c r="G35" s="150" t="s">
        <v>377</v>
      </c>
      <c r="H35" s="148"/>
      <c r="I35" s="153">
        <v>0</v>
      </c>
      <c r="J35" s="148"/>
      <c r="K35" s="157"/>
      <c r="L35" s="148"/>
      <c r="M35" s="156"/>
      <c r="N35" s="160"/>
      <c r="O35" s="160"/>
      <c r="P35" s="48">
        <v>1</v>
      </c>
      <c r="Q35" s="48" t="s">
        <v>100</v>
      </c>
    </row>
    <row r="36" spans="1:17" s="89" customFormat="1" ht="9.6" customHeight="1" x14ac:dyDescent="0.25">
      <c r="A36" s="142"/>
      <c r="B36" s="143"/>
      <c r="C36" s="144"/>
      <c r="D36" s="144"/>
      <c r="E36" s="145"/>
      <c r="F36" s="151"/>
      <c r="G36" s="152"/>
      <c r="H36" s="148"/>
      <c r="I36" s="155" t="s">
        <v>102</v>
      </c>
      <c r="J36" s="148">
        <v>5990941</v>
      </c>
      <c r="K36" s="157"/>
      <c r="L36" s="148"/>
      <c r="M36" s="156"/>
      <c r="N36" s="160"/>
      <c r="O36" s="160"/>
      <c r="P36" s="60"/>
      <c r="Q36" s="160"/>
    </row>
    <row r="37" spans="1:17" s="89" customFormat="1" ht="9.6" customHeight="1" x14ac:dyDescent="0.25">
      <c r="A37" s="142">
        <v>15</v>
      </c>
      <c r="B37" s="41" t="s">
        <v>28</v>
      </c>
      <c r="C37" s="42" t="s">
        <v>28</v>
      </c>
      <c r="D37" s="42" t="s">
        <v>28</v>
      </c>
      <c r="E37" s="43"/>
      <c r="F37" s="44" t="s">
        <v>29</v>
      </c>
      <c r="G37" s="153">
        <v>0</v>
      </c>
      <c r="H37" s="148"/>
      <c r="I37" s="157" t="s">
        <v>423</v>
      </c>
      <c r="J37" s="148"/>
      <c r="K37" s="157"/>
      <c r="L37" s="148"/>
      <c r="M37" s="156"/>
      <c r="N37" s="160"/>
      <c r="O37" s="160"/>
      <c r="P37" s="48" t="s">
        <v>28</v>
      </c>
      <c r="Q37" s="48" t="s">
        <v>29</v>
      </c>
    </row>
    <row r="38" spans="1:17" s="89" customFormat="1" ht="9.6" customHeight="1" x14ac:dyDescent="0.25">
      <c r="A38" s="142"/>
      <c r="B38" s="143"/>
      <c r="C38" s="144"/>
      <c r="D38" s="144"/>
      <c r="E38" s="145"/>
      <c r="F38" s="146"/>
      <c r="G38" s="197" t="s">
        <v>102</v>
      </c>
      <c r="H38" s="148">
        <v>5970068</v>
      </c>
      <c r="I38" s="158"/>
      <c r="J38" s="148"/>
      <c r="K38" s="157"/>
      <c r="L38" s="148"/>
      <c r="M38" s="156"/>
      <c r="N38" s="160"/>
      <c r="O38" s="160"/>
      <c r="P38" s="60"/>
      <c r="Q38" s="160"/>
    </row>
    <row r="39" spans="1:17" s="89" customFormat="1" ht="9.6" customHeight="1" x14ac:dyDescent="0.25">
      <c r="A39" s="142">
        <v>16</v>
      </c>
      <c r="B39" s="41">
        <v>5970068</v>
      </c>
      <c r="C39" s="42">
        <v>7668</v>
      </c>
      <c r="D39" s="42">
        <v>0</v>
      </c>
      <c r="E39" s="43">
        <v>5</v>
      </c>
      <c r="F39" s="61" t="s">
        <v>101</v>
      </c>
      <c r="G39" s="149"/>
      <c r="H39" s="148"/>
      <c r="I39" s="157"/>
      <c r="J39" s="148"/>
      <c r="K39" s="162"/>
      <c r="L39" s="148"/>
      <c r="M39" s="156"/>
      <c r="N39" s="160"/>
      <c r="O39" s="160"/>
      <c r="P39" s="48">
        <v>26</v>
      </c>
      <c r="Q39" s="48" t="s">
        <v>102</v>
      </c>
    </row>
    <row r="40" spans="1:17" s="89" customFormat="1" ht="9.6" customHeight="1" x14ac:dyDescent="0.25">
      <c r="A40" s="142"/>
      <c r="B40" s="143"/>
      <c r="C40" s="144"/>
      <c r="D40" s="144"/>
      <c r="E40" s="159"/>
      <c r="F40" s="151"/>
      <c r="G40" s="149"/>
      <c r="H40" s="148"/>
      <c r="I40" s="157"/>
      <c r="J40" s="148"/>
      <c r="K40" s="163" t="s">
        <v>103</v>
      </c>
      <c r="L40" s="164"/>
      <c r="M40" s="155" t="s">
        <v>80</v>
      </c>
      <c r="N40" s="160"/>
      <c r="O40" s="81">
        <v>5985207</v>
      </c>
      <c r="P40" s="60"/>
      <c r="Q40" s="160"/>
    </row>
    <row r="41" spans="1:17" s="89" customFormat="1" ht="9.6" customHeight="1" x14ac:dyDescent="0.25">
      <c r="A41" s="142">
        <v>17</v>
      </c>
      <c r="B41" s="41">
        <v>5963708</v>
      </c>
      <c r="C41" s="42">
        <v>9358</v>
      </c>
      <c r="D41" s="42">
        <v>0</v>
      </c>
      <c r="E41" s="43">
        <v>8</v>
      </c>
      <c r="F41" s="44" t="s">
        <v>104</v>
      </c>
      <c r="G41" s="149"/>
      <c r="H41" s="148"/>
      <c r="I41" s="157"/>
      <c r="J41" s="148"/>
      <c r="K41" s="157"/>
      <c r="L41" s="148"/>
      <c r="M41" s="156" t="s">
        <v>501</v>
      </c>
      <c r="N41" s="160"/>
      <c r="O41" s="160"/>
      <c r="P41" s="48">
        <v>17</v>
      </c>
      <c r="Q41" s="48" t="s">
        <v>105</v>
      </c>
    </row>
    <row r="42" spans="1:17" s="89" customFormat="1" ht="9.6" customHeight="1" x14ac:dyDescent="0.25">
      <c r="A42" s="142"/>
      <c r="B42" s="143"/>
      <c r="C42" s="144"/>
      <c r="D42" s="144"/>
      <c r="E42" s="145"/>
      <c r="F42" s="146"/>
      <c r="G42" s="42" t="s">
        <v>105</v>
      </c>
      <c r="H42" s="148" t="s">
        <v>28</v>
      </c>
      <c r="I42" s="157"/>
      <c r="J42" s="148"/>
      <c r="K42" s="157"/>
      <c r="L42" s="148"/>
      <c r="M42" s="152"/>
      <c r="N42" s="160"/>
      <c r="O42" s="160"/>
      <c r="P42" s="60"/>
      <c r="Q42" s="160"/>
    </row>
    <row r="43" spans="1:17" s="89" customFormat="1" ht="9.6" customHeight="1" x14ac:dyDescent="0.25">
      <c r="A43" s="142">
        <v>18</v>
      </c>
      <c r="B43" s="41" t="s">
        <v>28</v>
      </c>
      <c r="C43" s="42" t="s">
        <v>28</v>
      </c>
      <c r="D43" s="42" t="s">
        <v>28</v>
      </c>
      <c r="E43" s="43"/>
      <c r="F43" s="61" t="s">
        <v>29</v>
      </c>
      <c r="G43" s="150"/>
      <c r="H43" s="148"/>
      <c r="I43" s="157"/>
      <c r="J43" s="148"/>
      <c r="K43" s="157"/>
      <c r="L43" s="148"/>
      <c r="M43" s="156"/>
      <c r="N43" s="160"/>
      <c r="O43" s="160"/>
      <c r="P43" s="48" t="s">
        <v>28</v>
      </c>
      <c r="Q43" s="48" t="s">
        <v>29</v>
      </c>
    </row>
    <row r="44" spans="1:17" s="89" customFormat="1" ht="9.6" customHeight="1" x14ac:dyDescent="0.25">
      <c r="A44" s="142"/>
      <c r="B44" s="143"/>
      <c r="C44" s="144"/>
      <c r="D44" s="144"/>
      <c r="E44" s="145"/>
      <c r="F44" s="151"/>
      <c r="G44" s="152"/>
      <c r="H44" s="148"/>
      <c r="I44" s="147" t="s">
        <v>107</v>
      </c>
      <c r="J44" s="148" t="s">
        <v>28</v>
      </c>
      <c r="K44" s="157"/>
      <c r="L44" s="148"/>
      <c r="M44" s="156"/>
      <c r="N44" s="160"/>
      <c r="O44" s="160"/>
      <c r="P44" s="60"/>
      <c r="Q44" s="160"/>
    </row>
    <row r="45" spans="1:17" s="89" customFormat="1" ht="9.6" customHeight="1" x14ac:dyDescent="0.25">
      <c r="A45" s="142">
        <v>19</v>
      </c>
      <c r="B45" s="41">
        <v>16401961</v>
      </c>
      <c r="C45" s="42">
        <v>0</v>
      </c>
      <c r="D45" s="42" t="s">
        <v>83</v>
      </c>
      <c r="E45" s="43">
        <v>20</v>
      </c>
      <c r="F45" s="44" t="s">
        <v>106</v>
      </c>
      <c r="G45" s="153">
        <v>0</v>
      </c>
      <c r="H45" s="148"/>
      <c r="I45" s="150" t="s">
        <v>448</v>
      </c>
      <c r="J45" s="148"/>
      <c r="K45" s="157"/>
      <c r="L45" s="148"/>
      <c r="M45" s="156"/>
      <c r="N45" s="160"/>
      <c r="O45" s="160"/>
      <c r="P45" s="48">
        <v>0</v>
      </c>
      <c r="Q45" s="48" t="s">
        <v>107</v>
      </c>
    </row>
    <row r="46" spans="1:17" s="89" customFormat="1" ht="9.6" customHeight="1" x14ac:dyDescent="0.25">
      <c r="A46" s="142"/>
      <c r="B46" s="154"/>
      <c r="C46" s="144"/>
      <c r="D46" s="144"/>
      <c r="E46" s="145"/>
      <c r="F46" s="146"/>
      <c r="G46" s="203" t="s">
        <v>107</v>
      </c>
      <c r="H46" s="148">
        <v>5979622</v>
      </c>
      <c r="I46" s="152"/>
      <c r="J46" s="148"/>
      <c r="K46" s="157"/>
      <c r="L46" s="148"/>
      <c r="M46" s="156"/>
      <c r="N46" s="160"/>
      <c r="O46" s="160"/>
      <c r="P46" s="60"/>
      <c r="Q46" s="160"/>
    </row>
    <row r="47" spans="1:17" s="89" customFormat="1" ht="9.6" customHeight="1" x14ac:dyDescent="0.25">
      <c r="A47" s="142">
        <v>20</v>
      </c>
      <c r="B47" s="41">
        <v>5979622</v>
      </c>
      <c r="C47" s="42">
        <v>18515</v>
      </c>
      <c r="D47" s="42">
        <v>0</v>
      </c>
      <c r="E47" s="43">
        <v>16</v>
      </c>
      <c r="F47" s="61" t="s">
        <v>108</v>
      </c>
      <c r="G47" s="149" t="s">
        <v>357</v>
      </c>
      <c r="H47" s="148"/>
      <c r="I47" s="156"/>
      <c r="J47" s="148"/>
      <c r="K47" s="157"/>
      <c r="L47" s="148"/>
      <c r="M47" s="156"/>
      <c r="N47" s="160"/>
      <c r="O47" s="160"/>
      <c r="P47" s="48">
        <v>1</v>
      </c>
      <c r="Q47" s="48" t="s">
        <v>109</v>
      </c>
    </row>
    <row r="48" spans="1:17" s="89" customFormat="1" ht="9.6" customHeight="1" x14ac:dyDescent="0.25">
      <c r="A48" s="142"/>
      <c r="B48" s="143"/>
      <c r="C48" s="144"/>
      <c r="D48" s="144"/>
      <c r="E48" s="145"/>
      <c r="F48" s="151"/>
      <c r="G48" s="149"/>
      <c r="H48" s="148"/>
      <c r="I48" s="152"/>
      <c r="J48" s="148"/>
      <c r="K48" s="147" t="s">
        <v>113</v>
      </c>
      <c r="L48" s="148" t="s">
        <v>28</v>
      </c>
      <c r="M48" s="156"/>
      <c r="N48" s="160"/>
      <c r="O48" s="160"/>
      <c r="P48" s="60"/>
      <c r="Q48" s="160"/>
    </row>
    <row r="49" spans="1:17" s="89" customFormat="1" ht="9.6" customHeight="1" x14ac:dyDescent="0.25">
      <c r="A49" s="142">
        <v>21</v>
      </c>
      <c r="B49" s="41">
        <v>99999</v>
      </c>
      <c r="C49" s="42" t="s">
        <v>28</v>
      </c>
      <c r="D49" s="42" t="s">
        <v>94</v>
      </c>
      <c r="E49" s="43">
        <v>21</v>
      </c>
      <c r="F49" s="44" t="s">
        <v>66</v>
      </c>
      <c r="G49" s="149"/>
      <c r="H49" s="148"/>
      <c r="I49" s="156"/>
      <c r="J49" s="148"/>
      <c r="K49" s="150" t="s">
        <v>446</v>
      </c>
      <c r="L49" s="148"/>
      <c r="M49" s="156"/>
      <c r="N49" s="160"/>
      <c r="O49" s="160"/>
      <c r="P49" s="48">
        <v>-1</v>
      </c>
      <c r="Q49" s="48">
        <v>0</v>
      </c>
    </row>
    <row r="50" spans="1:17" s="89" customFormat="1" ht="9.6" customHeight="1" x14ac:dyDescent="0.25">
      <c r="A50" s="142"/>
      <c r="B50" s="143"/>
      <c r="C50" s="144"/>
      <c r="D50" s="144"/>
      <c r="E50" s="145"/>
      <c r="F50" s="146"/>
      <c r="G50" s="42" t="s">
        <v>67</v>
      </c>
      <c r="H50" s="148">
        <v>0</v>
      </c>
      <c r="I50" s="156"/>
      <c r="J50" s="148"/>
      <c r="K50" s="156"/>
      <c r="L50" s="148"/>
      <c r="M50" s="156"/>
      <c r="N50" s="160"/>
      <c r="O50" s="160"/>
      <c r="P50" s="60"/>
      <c r="Q50" s="160"/>
    </row>
    <row r="51" spans="1:17" s="89" customFormat="1" ht="9.6" customHeight="1" x14ac:dyDescent="0.25">
      <c r="A51" s="142">
        <v>22</v>
      </c>
      <c r="B51" s="41">
        <v>5985025</v>
      </c>
      <c r="C51" s="42">
        <v>0</v>
      </c>
      <c r="D51" s="42">
        <v>0</v>
      </c>
      <c r="E51" s="43">
        <v>11</v>
      </c>
      <c r="F51" s="61" t="s">
        <v>110</v>
      </c>
      <c r="G51" s="150" t="s">
        <v>380</v>
      </c>
      <c r="H51" s="148"/>
      <c r="I51" s="153">
        <v>0</v>
      </c>
      <c r="J51" s="148"/>
      <c r="K51" s="156"/>
      <c r="L51" s="148"/>
      <c r="M51" s="156"/>
      <c r="N51" s="160"/>
      <c r="O51" s="160"/>
      <c r="P51" s="48">
        <v>11</v>
      </c>
      <c r="Q51" s="48" t="s">
        <v>111</v>
      </c>
    </row>
    <row r="52" spans="1:17" s="89" customFormat="1" ht="9.6" customHeight="1" x14ac:dyDescent="0.25">
      <c r="A52" s="142"/>
      <c r="B52" s="143"/>
      <c r="C52" s="144"/>
      <c r="D52" s="144"/>
      <c r="E52" s="145"/>
      <c r="F52" s="151"/>
      <c r="G52" s="152"/>
      <c r="H52" s="148"/>
      <c r="I52" s="155" t="s">
        <v>113</v>
      </c>
      <c r="J52" s="148">
        <v>0</v>
      </c>
      <c r="K52" s="156"/>
      <c r="L52" s="148"/>
      <c r="M52" s="156"/>
      <c r="N52" s="160"/>
      <c r="O52" s="160"/>
      <c r="P52" s="60"/>
      <c r="Q52" s="160"/>
    </row>
    <row r="53" spans="1:17" s="89" customFormat="1" ht="9.6" customHeight="1" x14ac:dyDescent="0.25">
      <c r="A53" s="142">
        <v>23</v>
      </c>
      <c r="B53" s="41" t="s">
        <v>28</v>
      </c>
      <c r="C53" s="42" t="s">
        <v>28</v>
      </c>
      <c r="D53" s="42" t="s">
        <v>28</v>
      </c>
      <c r="E53" s="43"/>
      <c r="F53" s="44" t="s">
        <v>29</v>
      </c>
      <c r="G53" s="153">
        <v>0</v>
      </c>
      <c r="H53" s="148"/>
      <c r="I53" s="157" t="s">
        <v>449</v>
      </c>
      <c r="J53" s="148"/>
      <c r="K53" s="156"/>
      <c r="L53" s="148"/>
      <c r="M53" s="156"/>
      <c r="N53" s="160"/>
      <c r="O53" s="160"/>
      <c r="P53" s="48" t="s">
        <v>28</v>
      </c>
      <c r="Q53" s="48" t="s">
        <v>29</v>
      </c>
    </row>
    <row r="54" spans="1:17" s="89" customFormat="1" ht="9.6" customHeight="1" x14ac:dyDescent="0.25">
      <c r="A54" s="142"/>
      <c r="B54" s="143"/>
      <c r="C54" s="144"/>
      <c r="D54" s="144"/>
      <c r="E54" s="145"/>
      <c r="F54" s="146"/>
      <c r="G54" s="197" t="s">
        <v>113</v>
      </c>
      <c r="H54" s="148">
        <v>5963716</v>
      </c>
      <c r="I54" s="158"/>
      <c r="J54" s="148"/>
      <c r="K54" s="156"/>
      <c r="L54" s="148"/>
      <c r="M54" s="156"/>
      <c r="N54" s="160"/>
      <c r="O54" s="160"/>
      <c r="P54" s="60"/>
      <c r="Q54" s="160"/>
    </row>
    <row r="55" spans="1:17" s="89" customFormat="1" ht="9.6" customHeight="1" x14ac:dyDescent="0.25">
      <c r="A55" s="140">
        <v>24</v>
      </c>
      <c r="B55" s="41">
        <v>5963716</v>
      </c>
      <c r="C55" s="42">
        <v>6886</v>
      </c>
      <c r="D55" s="42">
        <v>0</v>
      </c>
      <c r="E55" s="43">
        <v>3</v>
      </c>
      <c r="F55" s="61" t="s">
        <v>112</v>
      </c>
      <c r="G55" s="149"/>
      <c r="H55" s="148"/>
      <c r="I55" s="157"/>
      <c r="J55" s="148"/>
      <c r="K55" s="156"/>
      <c r="L55" s="148"/>
      <c r="M55" s="153">
        <v>0</v>
      </c>
      <c r="N55" s="160"/>
      <c r="O55" s="160"/>
      <c r="P55" s="48">
        <v>32</v>
      </c>
      <c r="Q55" s="48" t="s">
        <v>113</v>
      </c>
    </row>
    <row r="56" spans="1:17" s="89" customFormat="1" ht="9.6" customHeight="1" x14ac:dyDescent="0.25">
      <c r="A56" s="142"/>
      <c r="B56" s="143"/>
      <c r="C56" s="144"/>
      <c r="D56" s="144"/>
      <c r="E56" s="159"/>
      <c r="F56" s="151"/>
      <c r="G56" s="149"/>
      <c r="H56" s="148"/>
      <c r="I56" s="157"/>
      <c r="J56" s="148"/>
      <c r="K56" s="152"/>
      <c r="L56" s="148"/>
      <c r="M56" s="155" t="s">
        <v>113</v>
      </c>
      <c r="N56" s="81" t="s">
        <v>28</v>
      </c>
      <c r="O56" s="160"/>
      <c r="P56" s="82"/>
      <c r="Q56" s="160"/>
    </row>
    <row r="57" spans="1:17" s="89" customFormat="1" ht="9.6" customHeight="1" x14ac:dyDescent="0.25">
      <c r="A57" s="142">
        <v>25</v>
      </c>
      <c r="B57" s="41">
        <v>5958254</v>
      </c>
      <c r="C57" s="42">
        <v>8134</v>
      </c>
      <c r="D57" s="42">
        <v>0</v>
      </c>
      <c r="E57" s="43">
        <v>6</v>
      </c>
      <c r="F57" s="44" t="s">
        <v>114</v>
      </c>
      <c r="G57" s="149"/>
      <c r="H57" s="148"/>
      <c r="I57" s="157"/>
      <c r="J57" s="148"/>
      <c r="K57" s="156"/>
      <c r="L57" s="148"/>
      <c r="M57" s="149" t="s">
        <v>468</v>
      </c>
      <c r="P57" s="48">
        <v>23</v>
      </c>
      <c r="Q57" s="48" t="s">
        <v>115</v>
      </c>
    </row>
    <row r="58" spans="1:17" s="89" customFormat="1" ht="9.6" customHeight="1" x14ac:dyDescent="0.25">
      <c r="A58" s="142"/>
      <c r="B58" s="143"/>
      <c r="C58" s="144"/>
      <c r="D58" s="144"/>
      <c r="E58" s="145"/>
      <c r="F58" s="146"/>
      <c r="G58" s="42" t="s">
        <v>115</v>
      </c>
      <c r="H58" s="148" t="s">
        <v>28</v>
      </c>
      <c r="I58" s="157"/>
      <c r="J58" s="148"/>
      <c r="K58" s="156"/>
      <c r="L58" s="148"/>
      <c r="M58" s="149"/>
      <c r="P58" s="60"/>
      <c r="Q58" s="160"/>
    </row>
    <row r="59" spans="1:17" s="89" customFormat="1" ht="9.6" customHeight="1" x14ac:dyDescent="0.25">
      <c r="A59" s="142">
        <v>26</v>
      </c>
      <c r="B59" s="41" t="s">
        <v>28</v>
      </c>
      <c r="C59" s="42" t="s">
        <v>28</v>
      </c>
      <c r="D59" s="42" t="s">
        <v>28</v>
      </c>
      <c r="E59" s="43"/>
      <c r="F59" s="61" t="s">
        <v>29</v>
      </c>
      <c r="G59" s="150"/>
      <c r="H59" s="148"/>
      <c r="I59" s="157"/>
      <c r="J59" s="148"/>
      <c r="K59" s="156"/>
      <c r="L59" s="148"/>
      <c r="M59" s="149"/>
      <c r="P59" s="48" t="s">
        <v>28</v>
      </c>
      <c r="Q59" s="48" t="s">
        <v>29</v>
      </c>
    </row>
    <row r="60" spans="1:17" s="89" customFormat="1" ht="9.6" customHeight="1" x14ac:dyDescent="0.25">
      <c r="A60" s="142"/>
      <c r="B60" s="143"/>
      <c r="C60" s="144"/>
      <c r="D60" s="144"/>
      <c r="E60" s="145"/>
      <c r="F60" s="151"/>
      <c r="G60" s="152"/>
      <c r="H60" s="148"/>
      <c r="I60" s="147" t="s">
        <v>450</v>
      </c>
      <c r="J60" s="148" t="s">
        <v>28</v>
      </c>
      <c r="K60" s="156"/>
      <c r="L60" s="148"/>
      <c r="M60" s="149"/>
      <c r="P60" s="60"/>
      <c r="Q60" s="160"/>
    </row>
    <row r="61" spans="1:17" s="89" customFormat="1" ht="9.6" customHeight="1" x14ac:dyDescent="0.25">
      <c r="A61" s="142">
        <v>27</v>
      </c>
      <c r="B61" s="41">
        <v>5999050</v>
      </c>
      <c r="C61" s="42" t="s">
        <v>28</v>
      </c>
      <c r="D61" s="42" t="s">
        <v>94</v>
      </c>
      <c r="E61" s="43">
        <v>22</v>
      </c>
      <c r="F61" s="44" t="s">
        <v>510</v>
      </c>
      <c r="G61" s="153">
        <v>0</v>
      </c>
      <c r="H61" s="148"/>
      <c r="I61" s="150" t="s">
        <v>446</v>
      </c>
      <c r="J61" s="148"/>
      <c r="K61" s="156"/>
      <c r="L61" s="148"/>
      <c r="M61" s="149"/>
      <c r="P61" s="48">
        <v>-1</v>
      </c>
      <c r="Q61" s="48">
        <v>0</v>
      </c>
    </row>
    <row r="62" spans="1:17" s="89" customFormat="1" ht="9.6" customHeight="1" x14ac:dyDescent="0.25">
      <c r="A62" s="142"/>
      <c r="B62" s="154"/>
      <c r="C62" s="144"/>
      <c r="D62" s="144"/>
      <c r="E62" s="145"/>
      <c r="F62" s="146"/>
      <c r="G62" s="203" t="s">
        <v>450</v>
      </c>
      <c r="H62" s="148">
        <v>0</v>
      </c>
      <c r="I62" s="152"/>
      <c r="J62" s="148"/>
      <c r="K62" s="156"/>
      <c r="L62" s="148"/>
      <c r="M62" s="149"/>
      <c r="P62" s="60"/>
      <c r="Q62" s="160"/>
    </row>
    <row r="63" spans="1:17" s="89" customFormat="1" ht="9.6" customHeight="1" x14ac:dyDescent="0.25">
      <c r="A63" s="142">
        <v>28</v>
      </c>
      <c r="B63" s="41">
        <v>5985413</v>
      </c>
      <c r="C63" s="42">
        <v>0</v>
      </c>
      <c r="D63" s="42">
        <v>0</v>
      </c>
      <c r="E63" s="43">
        <v>15</v>
      </c>
      <c r="F63" s="61" t="s">
        <v>116</v>
      </c>
      <c r="G63" s="149" t="s">
        <v>378</v>
      </c>
      <c r="H63" s="148"/>
      <c r="I63" s="156"/>
      <c r="J63" s="148"/>
      <c r="K63" s="153">
        <v>0</v>
      </c>
      <c r="L63" s="148"/>
      <c r="M63" s="149"/>
      <c r="P63" s="48">
        <v>2</v>
      </c>
      <c r="Q63" s="48" t="s">
        <v>117</v>
      </c>
    </row>
    <row r="64" spans="1:17" s="89" customFormat="1" ht="9.6" customHeight="1" x14ac:dyDescent="0.25">
      <c r="A64" s="142"/>
      <c r="B64" s="143"/>
      <c r="C64" s="144"/>
      <c r="D64" s="144"/>
      <c r="E64" s="145"/>
      <c r="F64" s="151"/>
      <c r="G64" s="149"/>
      <c r="H64" s="148"/>
      <c r="I64" s="152"/>
      <c r="J64" s="148"/>
      <c r="K64" s="155" t="s">
        <v>450</v>
      </c>
      <c r="L64" s="148" t="s">
        <v>28</v>
      </c>
      <c r="M64" s="149"/>
      <c r="P64" s="60"/>
      <c r="Q64" s="160"/>
    </row>
    <row r="65" spans="1:17" s="89" customFormat="1" ht="9.6" customHeight="1" x14ac:dyDescent="0.25">
      <c r="A65" s="142">
        <v>29</v>
      </c>
      <c r="B65" s="41">
        <v>16400161</v>
      </c>
      <c r="C65" s="42" t="s">
        <v>28</v>
      </c>
      <c r="D65" s="42" t="s">
        <v>94</v>
      </c>
      <c r="E65" s="43">
        <v>23</v>
      </c>
      <c r="F65" s="44" t="s">
        <v>513</v>
      </c>
      <c r="G65" s="149"/>
      <c r="H65" s="148"/>
      <c r="I65" s="156"/>
      <c r="J65" s="148"/>
      <c r="K65" s="157" t="s">
        <v>486</v>
      </c>
      <c r="L65" s="157"/>
      <c r="M65" s="149"/>
      <c r="P65" s="48">
        <v>-1</v>
      </c>
      <c r="Q65" s="48">
        <v>0</v>
      </c>
    </row>
    <row r="66" spans="1:17" s="89" customFormat="1" ht="9.6" customHeight="1" x14ac:dyDescent="0.25">
      <c r="A66" s="142"/>
      <c r="B66" s="143"/>
      <c r="C66" s="144"/>
      <c r="D66" s="144"/>
      <c r="E66" s="145"/>
      <c r="F66" s="146"/>
      <c r="G66" s="42" t="s">
        <v>75</v>
      </c>
      <c r="H66" s="148">
        <v>0</v>
      </c>
      <c r="I66" s="156"/>
      <c r="J66" s="148"/>
      <c r="K66" s="157"/>
      <c r="L66" s="157"/>
      <c r="M66" s="149"/>
      <c r="P66" s="60"/>
      <c r="Q66" s="160"/>
    </row>
    <row r="67" spans="1:17" s="89" customFormat="1" ht="9.6" customHeight="1" x14ac:dyDescent="0.25">
      <c r="A67" s="142">
        <v>30</v>
      </c>
      <c r="B67" s="41">
        <v>5977204</v>
      </c>
      <c r="C67" s="42">
        <v>16556</v>
      </c>
      <c r="D67" s="42">
        <v>0</v>
      </c>
      <c r="E67" s="43">
        <v>13</v>
      </c>
      <c r="F67" s="61" t="s">
        <v>118</v>
      </c>
      <c r="G67" s="150" t="s">
        <v>379</v>
      </c>
      <c r="H67" s="148"/>
      <c r="I67" s="153">
        <v>0</v>
      </c>
      <c r="J67" s="148"/>
      <c r="K67" s="157"/>
      <c r="L67" s="157"/>
      <c r="M67" s="149"/>
      <c r="P67" s="48">
        <v>2</v>
      </c>
      <c r="Q67" s="48" t="s">
        <v>119</v>
      </c>
    </row>
    <row r="68" spans="1:17" s="89" customFormat="1" ht="9.6" customHeight="1" x14ac:dyDescent="0.25">
      <c r="A68" s="142"/>
      <c r="B68" s="143"/>
      <c r="C68" s="144"/>
      <c r="D68" s="144"/>
      <c r="E68" s="145"/>
      <c r="F68" s="151"/>
      <c r="G68" s="152"/>
      <c r="H68" s="148"/>
      <c r="I68" s="155" t="s">
        <v>120</v>
      </c>
      <c r="J68" s="148">
        <v>0</v>
      </c>
      <c r="K68" s="157"/>
      <c r="L68" s="157"/>
      <c r="M68" s="149"/>
      <c r="P68" s="60"/>
      <c r="Q68" s="160"/>
    </row>
    <row r="69" spans="1:17" s="89" customFormat="1" ht="9.6" customHeight="1" x14ac:dyDescent="0.25">
      <c r="A69" s="142">
        <v>31</v>
      </c>
      <c r="B69" s="41" t="s">
        <v>28</v>
      </c>
      <c r="C69" s="42" t="s">
        <v>28</v>
      </c>
      <c r="D69" s="42" t="s">
        <v>28</v>
      </c>
      <c r="E69" s="43"/>
      <c r="F69" s="44" t="s">
        <v>29</v>
      </c>
      <c r="G69" s="153">
        <v>0</v>
      </c>
      <c r="H69" s="148"/>
      <c r="I69" s="157" t="s">
        <v>423</v>
      </c>
      <c r="J69" s="157"/>
      <c r="K69" s="157"/>
      <c r="L69" s="157"/>
      <c r="M69" s="149"/>
      <c r="P69" s="48" t="s">
        <v>28</v>
      </c>
      <c r="Q69" s="48" t="s">
        <v>29</v>
      </c>
    </row>
    <row r="70" spans="1:17" s="89" customFormat="1" ht="9.6" customHeight="1" x14ac:dyDescent="0.25">
      <c r="A70" s="142"/>
      <c r="B70" s="143"/>
      <c r="C70" s="144"/>
      <c r="D70" s="144"/>
      <c r="E70" s="145"/>
      <c r="F70" s="146"/>
      <c r="G70" s="155" t="s">
        <v>120</v>
      </c>
      <c r="H70" s="148">
        <v>5963675</v>
      </c>
      <c r="I70" s="158"/>
      <c r="J70" s="158"/>
      <c r="K70" s="157"/>
      <c r="L70" s="157"/>
      <c r="M70" s="149"/>
      <c r="P70" s="60"/>
      <c r="Q70" s="160"/>
    </row>
    <row r="71" spans="1:17" s="89" customFormat="1" ht="9.6" customHeight="1" x14ac:dyDescent="0.25">
      <c r="A71" s="140">
        <v>32</v>
      </c>
      <c r="B71" s="41">
        <v>5963675</v>
      </c>
      <c r="C71" s="42">
        <v>5785</v>
      </c>
      <c r="D71" s="42">
        <v>0</v>
      </c>
      <c r="E71" s="43">
        <v>2</v>
      </c>
      <c r="F71" s="61" t="s">
        <v>121</v>
      </c>
      <c r="G71" s="149"/>
      <c r="H71" s="149"/>
      <c r="I71" s="157"/>
      <c r="J71" s="157"/>
      <c r="K71" s="157"/>
      <c r="L71" s="157"/>
      <c r="M71" s="149"/>
      <c r="P71" s="48">
        <v>44</v>
      </c>
      <c r="Q71" s="48" t="s">
        <v>120</v>
      </c>
    </row>
    <row r="72" spans="1:17" ht="9" customHeight="1" thickBot="1" x14ac:dyDescent="0.25">
      <c r="A72" s="234" t="s">
        <v>43</v>
      </c>
      <c r="B72" s="234"/>
      <c r="C72" s="165"/>
      <c r="D72" s="165"/>
      <c r="E72" s="165"/>
      <c r="F72" s="165"/>
      <c r="G72" s="165"/>
      <c r="H72" s="165"/>
      <c r="I72" s="165"/>
      <c r="J72" s="165"/>
      <c r="K72" s="165"/>
      <c r="L72" s="165"/>
      <c r="M72" s="165"/>
      <c r="Q72" s="89"/>
    </row>
    <row r="73" spans="1:17" s="95" customFormat="1" ht="9" customHeight="1" x14ac:dyDescent="0.2">
      <c r="A73" s="215" t="s">
        <v>44</v>
      </c>
      <c r="B73" s="216"/>
      <c r="C73" s="216"/>
      <c r="D73" s="217"/>
      <c r="E73" s="91" t="s">
        <v>45</v>
      </c>
      <c r="F73" s="92" t="s">
        <v>46</v>
      </c>
      <c r="G73" s="235" t="s">
        <v>47</v>
      </c>
      <c r="H73" s="236"/>
      <c r="I73" s="237"/>
      <c r="J73" s="93"/>
      <c r="K73" s="236" t="s">
        <v>48</v>
      </c>
      <c r="L73" s="236"/>
      <c r="M73" s="238"/>
    </row>
    <row r="74" spans="1:17" s="95" customFormat="1" ht="9" customHeight="1" thickBot="1" x14ac:dyDescent="0.25">
      <c r="A74" s="239">
        <v>42951</v>
      </c>
      <c r="B74" s="240"/>
      <c r="C74" s="240"/>
      <c r="D74" s="241"/>
      <c r="E74" s="96">
        <v>1</v>
      </c>
      <c r="F74" s="97" t="s">
        <v>79</v>
      </c>
      <c r="G74" s="218"/>
      <c r="H74" s="219"/>
      <c r="I74" s="220"/>
      <c r="J74" s="98"/>
      <c r="K74" s="219"/>
      <c r="L74" s="219"/>
      <c r="M74" s="221"/>
    </row>
    <row r="75" spans="1:17" s="95" customFormat="1" ht="9" customHeight="1" x14ac:dyDescent="0.2">
      <c r="A75" s="228" t="s">
        <v>49</v>
      </c>
      <c r="B75" s="229"/>
      <c r="C75" s="229"/>
      <c r="D75" s="230"/>
      <c r="E75" s="99">
        <v>2</v>
      </c>
      <c r="F75" s="100" t="s">
        <v>121</v>
      </c>
      <c r="G75" s="218"/>
      <c r="H75" s="219"/>
      <c r="I75" s="220"/>
      <c r="J75" s="98"/>
      <c r="K75" s="219"/>
      <c r="L75" s="219"/>
      <c r="M75" s="221"/>
    </row>
    <row r="76" spans="1:17" s="95" customFormat="1" ht="9" customHeight="1" thickBot="1" x14ac:dyDescent="0.25">
      <c r="A76" s="231" t="s">
        <v>136</v>
      </c>
      <c r="B76" s="232"/>
      <c r="C76" s="232"/>
      <c r="D76" s="233"/>
      <c r="E76" s="99">
        <v>3</v>
      </c>
      <c r="F76" s="100" t="s">
        <v>112</v>
      </c>
      <c r="G76" s="218"/>
      <c r="H76" s="219"/>
      <c r="I76" s="220"/>
      <c r="J76" s="98"/>
      <c r="K76" s="219"/>
      <c r="L76" s="219"/>
      <c r="M76" s="221"/>
    </row>
    <row r="77" spans="1:17" s="95" customFormat="1" ht="9" customHeight="1" x14ac:dyDescent="0.2">
      <c r="A77" s="215" t="s">
        <v>50</v>
      </c>
      <c r="B77" s="216"/>
      <c r="C77" s="216"/>
      <c r="D77" s="217"/>
      <c r="E77" s="99">
        <v>4</v>
      </c>
      <c r="F77" s="100" t="s">
        <v>92</v>
      </c>
      <c r="G77" s="218"/>
      <c r="H77" s="219"/>
      <c r="I77" s="220"/>
      <c r="J77" s="98"/>
      <c r="K77" s="219"/>
      <c r="L77" s="219"/>
      <c r="M77" s="221"/>
    </row>
    <row r="78" spans="1:17" s="95" customFormat="1" ht="9" customHeight="1" thickBot="1" x14ac:dyDescent="0.25">
      <c r="A78" s="225"/>
      <c r="B78" s="226"/>
      <c r="C78" s="226"/>
      <c r="D78" s="227"/>
      <c r="E78" s="101">
        <v>5</v>
      </c>
      <c r="F78" s="102" t="s">
        <v>101</v>
      </c>
      <c r="G78" s="218"/>
      <c r="H78" s="219"/>
      <c r="I78" s="220"/>
      <c r="J78" s="98"/>
      <c r="K78" s="219"/>
      <c r="L78" s="219"/>
      <c r="M78" s="221"/>
    </row>
    <row r="79" spans="1:17" s="95" customFormat="1" ht="9" customHeight="1" x14ac:dyDescent="0.2">
      <c r="A79" s="215" t="s">
        <v>51</v>
      </c>
      <c r="B79" s="216"/>
      <c r="C79" s="216"/>
      <c r="D79" s="217"/>
      <c r="E79" s="101">
        <v>6</v>
      </c>
      <c r="F79" s="102" t="s">
        <v>114</v>
      </c>
      <c r="G79" s="218"/>
      <c r="H79" s="219"/>
      <c r="I79" s="220"/>
      <c r="J79" s="98"/>
      <c r="K79" s="219"/>
      <c r="L79" s="219"/>
      <c r="M79" s="221"/>
    </row>
    <row r="80" spans="1:17" s="95" customFormat="1" ht="9" customHeight="1" x14ac:dyDescent="0.2">
      <c r="A80" s="222" t="s">
        <v>16</v>
      </c>
      <c r="B80" s="223"/>
      <c r="C80" s="223"/>
      <c r="D80" s="224"/>
      <c r="E80" s="101">
        <v>7</v>
      </c>
      <c r="F80" s="102" t="s">
        <v>90</v>
      </c>
      <c r="G80" s="218"/>
      <c r="H80" s="219"/>
      <c r="I80" s="220"/>
      <c r="J80" s="98"/>
      <c r="K80" s="219"/>
      <c r="L80" s="219"/>
      <c r="M80" s="221"/>
    </row>
    <row r="81" spans="1:13" s="95" customFormat="1" ht="9" customHeight="1" thickBot="1" x14ac:dyDescent="0.25">
      <c r="A81" s="206">
        <v>5838315</v>
      </c>
      <c r="B81" s="207"/>
      <c r="C81" s="207"/>
      <c r="D81" s="208"/>
      <c r="E81" s="103">
        <v>8</v>
      </c>
      <c r="F81" s="104" t="s">
        <v>104</v>
      </c>
      <c r="G81" s="209"/>
      <c r="H81" s="210"/>
      <c r="I81" s="211"/>
      <c r="J81" s="105"/>
      <c r="K81" s="210"/>
      <c r="L81" s="210"/>
      <c r="M81" s="212"/>
    </row>
    <row r="82" spans="1:13" s="95" customFormat="1" x14ac:dyDescent="0.2">
      <c r="B82" s="106" t="s">
        <v>52</v>
      </c>
      <c r="F82" s="107"/>
      <c r="G82" s="107"/>
      <c r="H82" s="107"/>
      <c r="I82" s="108"/>
      <c r="J82" s="108"/>
      <c r="K82" s="213" t="s">
        <v>53</v>
      </c>
      <c r="L82" s="213"/>
      <c r="M82" s="213"/>
    </row>
    <row r="83" spans="1:13" s="95" customFormat="1" x14ac:dyDescent="0.2">
      <c r="F83" s="109" t="s">
        <v>54</v>
      </c>
      <c r="G83" s="214" t="s">
        <v>55</v>
      </c>
      <c r="H83" s="214"/>
      <c r="I83" s="214"/>
      <c r="J83" s="110"/>
      <c r="K83" s="107"/>
      <c r="L83" s="107"/>
      <c r="M83" s="108"/>
    </row>
  </sheetData>
  <mergeCells count="36">
    <mergeCell ref="A6:E6"/>
    <mergeCell ref="A1:M1"/>
    <mergeCell ref="A2:M2"/>
    <mergeCell ref="A3:E3"/>
    <mergeCell ref="A4:E4"/>
    <mergeCell ref="A5:E5"/>
    <mergeCell ref="A72:B72"/>
    <mergeCell ref="A73:D73"/>
    <mergeCell ref="G73:I73"/>
    <mergeCell ref="K73:M73"/>
    <mergeCell ref="A74:D74"/>
    <mergeCell ref="G74:I74"/>
    <mergeCell ref="K74:M74"/>
    <mergeCell ref="A75:D75"/>
    <mergeCell ref="G75:I75"/>
    <mergeCell ref="K75:M75"/>
    <mergeCell ref="A76:D76"/>
    <mergeCell ref="G76:I76"/>
    <mergeCell ref="K76:M76"/>
    <mergeCell ref="A77:D77"/>
    <mergeCell ref="G77:I77"/>
    <mergeCell ref="K77:M77"/>
    <mergeCell ref="A78:D78"/>
    <mergeCell ref="G78:I78"/>
    <mergeCell ref="K78:M78"/>
    <mergeCell ref="A79:D79"/>
    <mergeCell ref="G79:I79"/>
    <mergeCell ref="K79:M79"/>
    <mergeCell ref="A80:D80"/>
    <mergeCell ref="G80:I80"/>
    <mergeCell ref="K80:M80"/>
    <mergeCell ref="A81:D81"/>
    <mergeCell ref="G81:I81"/>
    <mergeCell ref="K81:M81"/>
    <mergeCell ref="K82:M82"/>
    <mergeCell ref="G83:I83"/>
  </mergeCells>
  <conditionalFormatting sqref="A23 A39 A41 A57">
    <cfRule type="expression" dxfId="58" priority="16" stopIfTrue="1">
      <formula>$M$9=8</formula>
    </cfRule>
  </conditionalFormatting>
  <conditionalFormatting sqref="E78:F81">
    <cfRule type="expression" dxfId="57" priority="15" stopIfTrue="1">
      <formula>$M$9&lt;5</formula>
    </cfRule>
  </conditionalFormatting>
  <conditionalFormatting sqref="F9:F71 G38 G42 G54 G58 G34 G46 G62 G66 G50 B9:D71">
    <cfRule type="expression" dxfId="56" priority="17" stopIfTrue="1">
      <formula>AND($E9&lt;=$M$9,$E9&gt;0,$P9&gt;0,$D9&lt;&gt;"LL",$D9&lt;&gt;"Alt")</formula>
    </cfRule>
  </conditionalFormatting>
  <conditionalFormatting sqref="E9 E11 E13 E15 E17 E19 E21 E23 E25 E27 E29 E31 E33 E35 E37 E39 E41 E43 E45 E47 E49 E51 E53 E55 E57 E59 E61 E63 E65 E67 E69 E71">
    <cfRule type="expression" dxfId="55" priority="18" stopIfTrue="1">
      <formula>AND($E9&lt;=$M$9,$P9&gt;0,$D9&lt;&gt;"LL",$D9&lt;&gt;"Alt")</formula>
    </cfRule>
  </conditionalFormatting>
  <conditionalFormatting sqref="G22">
    <cfRule type="expression" dxfId="54" priority="14" stopIfTrue="1">
      <formula>AND($E22&lt;=$M$9,$E22&gt;0,$P22&gt;0,$D22&lt;&gt;"LL",$D22&lt;&gt;"Alt")</formula>
    </cfRule>
  </conditionalFormatting>
  <conditionalFormatting sqref="G26">
    <cfRule type="expression" dxfId="53" priority="13" stopIfTrue="1">
      <formula>AND($E26&lt;=$M$9,$E26&gt;0,$P26&gt;0,$D26&lt;&gt;"LL",$D26&lt;&gt;"Alt")</formula>
    </cfRule>
  </conditionalFormatting>
  <conditionalFormatting sqref="G14">
    <cfRule type="expression" dxfId="52" priority="8" stopIfTrue="1">
      <formula>AND($E14&lt;=$M$9,$E14&gt;0,$P14&gt;0,$D14&lt;&gt;"LL",$D14&lt;&gt;"Alt")</formula>
    </cfRule>
  </conditionalFormatting>
  <conditionalFormatting sqref="G30">
    <cfRule type="expression" dxfId="51" priority="7" stopIfTrue="1">
      <formula>AND($E30&lt;=$M$9,$E30&gt;0,$P30&gt;0,$D30&lt;&gt;"LL",$D30&lt;&gt;"Alt")</formula>
    </cfRule>
  </conditionalFormatting>
  <conditionalFormatting sqref="G18">
    <cfRule type="expression" dxfId="50" priority="1" stopIfTrue="1">
      <formula>AND($E18&lt;=$M$9,$E18&gt;0,$P18&gt;0,$D18&lt;&gt;"LL",$D18&lt;&gt;"Alt")</formula>
    </cfRule>
  </conditionalFormatting>
  <dataValidations count="1">
    <dataValidation type="list" allowBlank="1" showInputMessage="1" showErrorMessage="1" sqref="G70 G10">
      <formula1>$Q9:$Q11</formula1>
    </dataValidation>
  </dataValidations>
  <pageMargins left="0.25" right="0.25" top="0.75" bottom="0.75" header="0.3" footer="0.3"/>
  <pageSetup paperSize="9" scale="92" orientation="portrait" r:id="rId1"/>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1"/>
  <sheetViews>
    <sheetView workbookViewId="0">
      <selection activeCell="Q33" sqref="Q33"/>
    </sheetView>
  </sheetViews>
  <sheetFormatPr baseColWidth="10" defaultColWidth="9.140625" defaultRowHeight="15" x14ac:dyDescent="0.25"/>
  <cols>
    <col min="1" max="1" width="2.7109375" style="90" bestFit="1" customWidth="1"/>
    <col min="2" max="2" width="7.42578125" style="90" bestFit="1" customWidth="1"/>
    <col min="3" max="3" width="5.28515625" style="90" customWidth="1"/>
    <col min="4" max="4" width="4" style="90" customWidth="1"/>
    <col min="5" max="5" width="2.85546875" style="90" customWidth="1"/>
    <col min="6" max="6" width="24.7109375" style="90" bestFit="1" customWidth="1"/>
    <col min="7" max="7" width="13.7109375" style="111" customWidth="1"/>
    <col min="8" max="8" width="16.85546875" style="111" hidden="1" customWidth="1"/>
    <col min="9" max="9" width="13.7109375" style="111" customWidth="1"/>
    <col min="10" max="10" width="14.7109375" style="111" hidden="1" customWidth="1"/>
    <col min="11" max="11" width="13.7109375" style="111" customWidth="1"/>
    <col min="12" max="12" width="14.85546875" style="111" hidden="1" customWidth="1"/>
    <col min="13" max="13" width="13.7109375" style="111" customWidth="1"/>
    <col min="14" max="14" width="6.42578125" style="88" hidden="1" customWidth="1"/>
    <col min="15" max="15" width="9.42578125" style="90" hidden="1" customWidth="1"/>
    <col min="16" max="16" width="19.42578125" style="90" hidden="1" customWidth="1"/>
    <col min="17" max="16384" width="9.140625" style="90"/>
  </cols>
  <sheetData>
    <row r="1" spans="1:16" s="2" customFormat="1" ht="25.5" x14ac:dyDescent="0.25">
      <c r="A1" s="243" t="s">
        <v>0</v>
      </c>
      <c r="B1" s="243"/>
      <c r="C1" s="243"/>
      <c r="D1" s="243"/>
      <c r="E1" s="243"/>
      <c r="F1" s="243"/>
      <c r="G1" s="243"/>
      <c r="H1" s="243"/>
      <c r="I1" s="243"/>
      <c r="J1" s="243"/>
      <c r="K1" s="243"/>
      <c r="L1" s="243"/>
      <c r="M1" s="243"/>
      <c r="N1" s="1"/>
    </row>
    <row r="2" spans="1:16" s="4" customFormat="1" ht="12.75" x14ac:dyDescent="0.2">
      <c r="A2" s="244" t="s">
        <v>1</v>
      </c>
      <c r="B2" s="244"/>
      <c r="C2" s="244"/>
      <c r="D2" s="244"/>
      <c r="E2" s="244"/>
      <c r="F2" s="244"/>
      <c r="G2" s="244"/>
      <c r="H2" s="244"/>
      <c r="I2" s="244"/>
      <c r="J2" s="244"/>
      <c r="K2" s="244"/>
      <c r="L2" s="244"/>
      <c r="M2" s="244"/>
      <c r="N2" s="3"/>
    </row>
    <row r="3" spans="1:16" s="10" customFormat="1" ht="9" customHeight="1" x14ac:dyDescent="0.25">
      <c r="A3" s="245" t="s">
        <v>2</v>
      </c>
      <c r="B3" s="245"/>
      <c r="C3" s="245"/>
      <c r="D3" s="245"/>
      <c r="E3" s="245"/>
      <c r="F3" s="5" t="s">
        <v>3</v>
      </c>
      <c r="G3" s="5" t="s">
        <v>4</v>
      </c>
      <c r="H3" s="5"/>
      <c r="I3" s="6"/>
      <c r="J3" s="6"/>
      <c r="K3" s="5" t="s">
        <v>5</v>
      </c>
      <c r="L3" s="7"/>
      <c r="M3" s="8"/>
      <c r="N3" s="9"/>
    </row>
    <row r="4" spans="1:16" s="17" customFormat="1" ht="11.25" x14ac:dyDescent="0.25">
      <c r="A4" s="246">
        <v>42961</v>
      </c>
      <c r="B4" s="246"/>
      <c r="C4" s="246"/>
      <c r="D4" s="246"/>
      <c r="E4" s="246"/>
      <c r="F4" s="11" t="s">
        <v>6</v>
      </c>
      <c r="G4" s="12" t="s">
        <v>7</v>
      </c>
      <c r="H4" s="12"/>
      <c r="I4" s="13"/>
      <c r="J4" s="13"/>
      <c r="K4" s="11" t="s">
        <v>8</v>
      </c>
      <c r="L4" s="14"/>
      <c r="M4" s="15"/>
      <c r="N4" s="16"/>
      <c r="P4" s="18" t="str">
        <f>Habil</f>
        <v>Si</v>
      </c>
    </row>
    <row r="5" spans="1:16" s="10" customFormat="1" ht="9" x14ac:dyDescent="0.25">
      <c r="A5" s="245" t="s">
        <v>9</v>
      </c>
      <c r="B5" s="245"/>
      <c r="C5" s="245"/>
      <c r="D5" s="245"/>
      <c r="E5" s="245"/>
      <c r="F5" s="19" t="s">
        <v>10</v>
      </c>
      <c r="G5" s="6" t="s">
        <v>11</v>
      </c>
      <c r="H5" s="6"/>
      <c r="I5" s="6"/>
      <c r="J5" s="6"/>
      <c r="K5" s="20" t="s">
        <v>12</v>
      </c>
      <c r="L5" s="21"/>
      <c r="M5" s="8"/>
      <c r="N5" s="9"/>
      <c r="P5" s="22"/>
    </row>
    <row r="6" spans="1:16" s="17" customFormat="1" ht="12" thickBot="1" x14ac:dyDescent="0.3">
      <c r="A6" s="242" t="s">
        <v>13</v>
      </c>
      <c r="B6" s="242"/>
      <c r="C6" s="242"/>
      <c r="D6" s="242"/>
      <c r="E6" s="242"/>
      <c r="F6" s="23" t="s">
        <v>122</v>
      </c>
      <c r="G6" s="23" t="s">
        <v>15</v>
      </c>
      <c r="H6" s="23"/>
      <c r="I6" s="24"/>
      <c r="J6" s="24"/>
      <c r="K6" s="25" t="s">
        <v>16</v>
      </c>
      <c r="L6" s="26"/>
      <c r="M6" s="15"/>
      <c r="N6" s="16"/>
      <c r="P6" s="18" t="s">
        <v>17</v>
      </c>
    </row>
    <row r="7" spans="1:16" s="33" customFormat="1" ht="9" x14ac:dyDescent="0.25">
      <c r="A7" s="27"/>
      <c r="B7" s="28" t="s">
        <v>18</v>
      </c>
      <c r="C7" s="29" t="s">
        <v>19</v>
      </c>
      <c r="D7" s="29" t="s">
        <v>20</v>
      </c>
      <c r="E7" s="28" t="s">
        <v>21</v>
      </c>
      <c r="F7" s="29" t="s">
        <v>22</v>
      </c>
      <c r="G7" s="29" t="s">
        <v>23</v>
      </c>
      <c r="H7" s="29"/>
      <c r="I7" s="29" t="s">
        <v>24</v>
      </c>
      <c r="J7" s="29"/>
      <c r="K7" s="29" t="s">
        <v>25</v>
      </c>
      <c r="L7" s="30"/>
      <c r="M7" s="31"/>
      <c r="N7" s="32"/>
      <c r="P7" s="34"/>
    </row>
    <row r="8" spans="1:16" s="33" customFormat="1" ht="7.5" customHeight="1" x14ac:dyDescent="0.25">
      <c r="A8" s="35"/>
      <c r="B8" s="36"/>
      <c r="C8" s="37"/>
      <c r="D8" s="37"/>
      <c r="E8" s="38"/>
      <c r="F8" s="39"/>
      <c r="G8" s="37"/>
      <c r="H8" s="37"/>
      <c r="I8" s="37"/>
      <c r="J8" s="37"/>
      <c r="K8" s="37"/>
      <c r="L8" s="37"/>
      <c r="M8" s="37"/>
      <c r="N8" s="32"/>
      <c r="P8" s="34"/>
    </row>
    <row r="9" spans="1:16" s="50" customFormat="1" ht="18" customHeight="1" x14ac:dyDescent="0.2">
      <c r="A9" s="40">
        <v>1</v>
      </c>
      <c r="B9" s="41">
        <v>5901732</v>
      </c>
      <c r="C9" s="42">
        <v>878</v>
      </c>
      <c r="D9" s="42">
        <v>0</v>
      </c>
      <c r="E9" s="43">
        <v>1</v>
      </c>
      <c r="F9" s="44" t="s">
        <v>123</v>
      </c>
      <c r="G9" s="45"/>
      <c r="H9" s="45"/>
      <c r="I9" s="45"/>
      <c r="J9" s="45"/>
      <c r="K9" s="45"/>
      <c r="L9" s="45"/>
      <c r="M9" s="46">
        <v>4</v>
      </c>
      <c r="N9" s="47"/>
      <c r="O9" s="48">
        <v>155</v>
      </c>
      <c r="P9" s="49" t="e">
        <f ca="1">jugador($F9)</f>
        <v>#NAME?</v>
      </c>
    </row>
    <row r="10" spans="1:16" s="50" customFormat="1" ht="18" customHeight="1" x14ac:dyDescent="0.25">
      <c r="A10" s="51"/>
      <c r="B10" s="52"/>
      <c r="C10" s="53"/>
      <c r="D10" s="53"/>
      <c r="E10" s="54"/>
      <c r="F10" s="55"/>
      <c r="G10" s="56" t="s">
        <v>404</v>
      </c>
      <c r="H10" s="57" t="e">
        <f ca="1">IF(G10=P9,B9,B11)</f>
        <v>#NAME?</v>
      </c>
      <c r="I10" s="58"/>
      <c r="J10" s="58"/>
      <c r="K10" s="59"/>
      <c r="L10" s="59"/>
      <c r="M10" s="59"/>
      <c r="N10" s="47"/>
      <c r="O10" s="60"/>
      <c r="P10" s="49"/>
    </row>
    <row r="11" spans="1:16" s="50" customFormat="1" ht="18" customHeight="1" x14ac:dyDescent="0.25">
      <c r="A11" s="51">
        <v>2</v>
      </c>
      <c r="B11" s="41">
        <v>5985471</v>
      </c>
      <c r="C11" s="42">
        <v>0</v>
      </c>
      <c r="D11" s="42">
        <v>0</v>
      </c>
      <c r="E11" s="43">
        <v>10</v>
      </c>
      <c r="F11" s="61" t="s">
        <v>124</v>
      </c>
      <c r="G11" s="62" t="s">
        <v>405</v>
      </c>
      <c r="H11" s="63"/>
      <c r="I11" s="58"/>
      <c r="J11" s="58"/>
      <c r="K11" s="59"/>
      <c r="L11" s="59"/>
      <c r="M11" s="59"/>
      <c r="N11" s="47"/>
      <c r="O11" s="48">
        <v>5</v>
      </c>
      <c r="P11" s="49" t="e">
        <f ca="1">jugador($F11)</f>
        <v>#NAME?</v>
      </c>
    </row>
    <row r="12" spans="1:16" s="50" customFormat="1" ht="18" customHeight="1" x14ac:dyDescent="0.25">
      <c r="A12" s="51"/>
      <c r="B12" s="52"/>
      <c r="C12" s="53"/>
      <c r="D12" s="53"/>
      <c r="E12" s="64"/>
      <c r="F12" s="65"/>
      <c r="G12" s="66"/>
      <c r="H12" s="63"/>
      <c r="I12" s="67" t="s">
        <v>404</v>
      </c>
      <c r="J12" s="68">
        <v>5985471</v>
      </c>
      <c r="K12" s="58"/>
      <c r="L12" s="58"/>
      <c r="M12" s="59"/>
      <c r="N12" s="47"/>
      <c r="O12" s="60"/>
      <c r="P12" s="49"/>
    </row>
    <row r="13" spans="1:16" s="50" customFormat="1" ht="18" customHeight="1" x14ac:dyDescent="0.25">
      <c r="A13" s="51">
        <v>3</v>
      </c>
      <c r="B13" s="41">
        <v>5978723</v>
      </c>
      <c r="C13" s="42">
        <v>3771</v>
      </c>
      <c r="D13" s="42">
        <v>0</v>
      </c>
      <c r="E13" s="43">
        <v>8</v>
      </c>
      <c r="F13" s="44" t="s">
        <v>31</v>
      </c>
      <c r="G13" s="69">
        <v>0</v>
      </c>
      <c r="H13" s="70"/>
      <c r="I13" s="62" t="s">
        <v>456</v>
      </c>
      <c r="J13" s="71"/>
      <c r="K13" s="58"/>
      <c r="L13" s="58"/>
      <c r="M13" s="59"/>
      <c r="N13" s="47"/>
      <c r="O13" s="48">
        <v>10</v>
      </c>
      <c r="P13" s="49" t="e">
        <f ca="1">jugador($F13)</f>
        <v>#NAME?</v>
      </c>
    </row>
    <row r="14" spans="1:16" s="50" customFormat="1" ht="18" customHeight="1" x14ac:dyDescent="0.25">
      <c r="A14" s="51"/>
      <c r="B14" s="52"/>
      <c r="C14" s="53"/>
      <c r="D14" s="53"/>
      <c r="E14" s="64"/>
      <c r="F14" s="55"/>
      <c r="G14" s="72" t="s">
        <v>402</v>
      </c>
      <c r="H14" s="73" t="e">
        <f ca="1">IF(G14=P13,B13,B15)</f>
        <v>#NAME?</v>
      </c>
      <c r="I14" s="66"/>
      <c r="J14" s="71"/>
      <c r="K14" s="58"/>
      <c r="L14" s="58"/>
      <c r="M14" s="59"/>
      <c r="N14" s="47"/>
      <c r="O14" s="60"/>
      <c r="P14" s="49"/>
    </row>
    <row r="15" spans="1:16" s="50" customFormat="1" ht="18" customHeight="1" x14ac:dyDescent="0.25">
      <c r="A15" s="51">
        <v>4</v>
      </c>
      <c r="B15" s="41">
        <v>5954301</v>
      </c>
      <c r="C15" s="42">
        <v>0</v>
      </c>
      <c r="D15" s="42">
        <v>0</v>
      </c>
      <c r="E15" s="43">
        <v>14</v>
      </c>
      <c r="F15" s="61" t="s">
        <v>125</v>
      </c>
      <c r="G15" s="58" t="s">
        <v>403</v>
      </c>
      <c r="H15" s="63"/>
      <c r="I15" s="66"/>
      <c r="J15" s="71"/>
      <c r="K15" s="58"/>
      <c r="L15" s="58"/>
      <c r="M15" s="59"/>
      <c r="N15" s="47"/>
      <c r="O15" s="48">
        <v>1</v>
      </c>
      <c r="P15" s="49" t="e">
        <f ca="1">jugador($F15)</f>
        <v>#NAME?</v>
      </c>
    </row>
    <row r="16" spans="1:16" s="50" customFormat="1" ht="18" customHeight="1" x14ac:dyDescent="0.25">
      <c r="A16" s="51"/>
      <c r="B16" s="52"/>
      <c r="C16" s="53"/>
      <c r="D16" s="53"/>
      <c r="E16" s="54"/>
      <c r="F16" s="65"/>
      <c r="G16" s="59"/>
      <c r="H16" s="74"/>
      <c r="I16" s="66"/>
      <c r="J16" s="71"/>
      <c r="K16" s="67" t="s">
        <v>404</v>
      </c>
      <c r="L16" s="71">
        <v>5985471</v>
      </c>
      <c r="M16" s="58"/>
      <c r="N16" s="47"/>
      <c r="O16" s="60"/>
      <c r="P16" s="49"/>
    </row>
    <row r="17" spans="1:16" s="50" customFormat="1" ht="18" customHeight="1" x14ac:dyDescent="0.25">
      <c r="A17" s="40">
        <v>5</v>
      </c>
      <c r="B17" s="41">
        <v>5948403</v>
      </c>
      <c r="C17" s="42">
        <v>1555</v>
      </c>
      <c r="D17" s="42">
        <v>0</v>
      </c>
      <c r="E17" s="43">
        <v>3</v>
      </c>
      <c r="F17" s="44" t="s">
        <v>126</v>
      </c>
      <c r="G17" s="59"/>
      <c r="H17" s="74"/>
      <c r="I17" s="66"/>
      <c r="J17" s="71"/>
      <c r="K17" s="62" t="s">
        <v>497</v>
      </c>
      <c r="L17" s="58"/>
      <c r="M17" s="59"/>
      <c r="N17" s="47"/>
      <c r="O17" s="48">
        <v>66</v>
      </c>
      <c r="P17" s="49" t="e">
        <f ca="1">jugador($F17)</f>
        <v>#NAME?</v>
      </c>
    </row>
    <row r="18" spans="1:16" s="50" customFormat="1" ht="18" customHeight="1" x14ac:dyDescent="0.25">
      <c r="A18" s="51"/>
      <c r="B18" s="52"/>
      <c r="C18" s="53"/>
      <c r="D18" s="53"/>
      <c r="E18" s="54"/>
      <c r="F18" s="55"/>
      <c r="G18" s="56" t="s">
        <v>400</v>
      </c>
      <c r="H18" s="57" t="e">
        <f ca="1">IF(G18=P17,B17,B19)</f>
        <v>#NAME?</v>
      </c>
      <c r="I18" s="66"/>
      <c r="J18" s="71"/>
      <c r="K18" s="66"/>
      <c r="L18" s="58"/>
      <c r="M18" s="59"/>
      <c r="N18" s="47"/>
      <c r="O18" s="60"/>
      <c r="P18" s="49"/>
    </row>
    <row r="19" spans="1:16" s="50" customFormat="1" ht="18" customHeight="1" x14ac:dyDescent="0.25">
      <c r="A19" s="51">
        <v>6</v>
      </c>
      <c r="B19" s="41">
        <v>5967536</v>
      </c>
      <c r="C19" s="42">
        <v>4461</v>
      </c>
      <c r="D19" s="42" t="s">
        <v>83</v>
      </c>
      <c r="E19" s="43">
        <v>9</v>
      </c>
      <c r="F19" s="61" t="s">
        <v>127</v>
      </c>
      <c r="G19" s="62" t="s">
        <v>401</v>
      </c>
      <c r="H19" s="75"/>
      <c r="I19" s="69">
        <v>0</v>
      </c>
      <c r="J19" s="71"/>
      <c r="K19" s="66"/>
      <c r="L19" s="58"/>
      <c r="M19" s="59"/>
      <c r="N19" s="47"/>
      <c r="O19" s="48">
        <v>6</v>
      </c>
      <c r="P19" s="49" t="e">
        <f ca="1">jugador($F19)</f>
        <v>#NAME?</v>
      </c>
    </row>
    <row r="20" spans="1:16" s="50" customFormat="1" ht="18" customHeight="1" x14ac:dyDescent="0.25">
      <c r="A20" s="51"/>
      <c r="B20" s="52"/>
      <c r="C20" s="53"/>
      <c r="D20" s="53"/>
      <c r="E20" s="64"/>
      <c r="F20" s="65"/>
      <c r="G20" s="66"/>
      <c r="H20" s="75"/>
      <c r="I20" s="72" t="s">
        <v>400</v>
      </c>
      <c r="J20" s="68">
        <v>5967536</v>
      </c>
      <c r="K20" s="66"/>
      <c r="L20" s="58"/>
      <c r="M20" s="59"/>
      <c r="N20" s="47"/>
      <c r="O20" s="60"/>
      <c r="P20" s="49"/>
    </row>
    <row r="21" spans="1:16" s="50" customFormat="1" ht="18" customHeight="1" x14ac:dyDescent="0.25">
      <c r="A21" s="51">
        <v>7</v>
      </c>
      <c r="B21" s="41">
        <v>5985091</v>
      </c>
      <c r="C21" s="42">
        <v>0</v>
      </c>
      <c r="D21" s="42">
        <v>0</v>
      </c>
      <c r="E21" s="43">
        <v>7</v>
      </c>
      <c r="F21" s="44" t="s">
        <v>128</v>
      </c>
      <c r="G21" s="69">
        <v>0</v>
      </c>
      <c r="H21" s="77"/>
      <c r="I21" s="58" t="s">
        <v>419</v>
      </c>
      <c r="J21" s="58"/>
      <c r="K21" s="66"/>
      <c r="L21" s="58"/>
      <c r="M21" s="59"/>
      <c r="N21" s="47"/>
      <c r="O21" s="48">
        <v>14</v>
      </c>
      <c r="P21" s="49" t="e">
        <f ca="1">jugador($F21)</f>
        <v>#NAME?</v>
      </c>
    </row>
    <row r="22" spans="1:16" s="50" customFormat="1" ht="18" customHeight="1" x14ac:dyDescent="0.25">
      <c r="A22" s="51"/>
      <c r="B22" s="52"/>
      <c r="C22" s="53"/>
      <c r="D22" s="53"/>
      <c r="E22" s="64"/>
      <c r="F22" s="55"/>
      <c r="G22" s="72" t="s">
        <v>398</v>
      </c>
      <c r="H22" s="78" t="e">
        <f ca="1">IF(G22=P21,B21,B23)</f>
        <v>#NAME?</v>
      </c>
      <c r="I22" s="58"/>
      <c r="J22" s="58"/>
      <c r="K22" s="66"/>
      <c r="L22" s="58"/>
      <c r="M22" s="59"/>
      <c r="N22" s="47"/>
      <c r="O22" s="60"/>
      <c r="P22" s="49"/>
    </row>
    <row r="23" spans="1:16" s="50" customFormat="1" ht="18" customHeight="1" x14ac:dyDescent="0.25">
      <c r="A23" s="51">
        <v>8</v>
      </c>
      <c r="B23" s="41">
        <v>16402018</v>
      </c>
      <c r="C23" s="42">
        <v>0</v>
      </c>
      <c r="D23" s="42">
        <v>0</v>
      </c>
      <c r="E23" s="43">
        <v>15</v>
      </c>
      <c r="F23" s="61" t="s">
        <v>129</v>
      </c>
      <c r="G23" s="58" t="s">
        <v>399</v>
      </c>
      <c r="H23" s="63"/>
      <c r="I23" s="58"/>
      <c r="J23" s="58"/>
      <c r="K23" s="66"/>
      <c r="L23" s="58"/>
      <c r="M23" s="59"/>
      <c r="N23" s="47"/>
      <c r="O23" s="48">
        <v>0</v>
      </c>
      <c r="P23" s="49" t="e">
        <f ca="1">jugador($F23)</f>
        <v>#NAME?</v>
      </c>
    </row>
    <row r="24" spans="1:16" s="50" customFormat="1" ht="18" customHeight="1" x14ac:dyDescent="0.25">
      <c r="A24" s="51"/>
      <c r="B24" s="52"/>
      <c r="C24" s="53"/>
      <c r="D24" s="53"/>
      <c r="E24" s="64"/>
      <c r="F24" s="65"/>
      <c r="G24" s="59"/>
      <c r="H24" s="74"/>
      <c r="I24" s="58"/>
      <c r="J24" s="58"/>
      <c r="K24" s="79" t="s">
        <v>35</v>
      </c>
      <c r="L24" s="80"/>
      <c r="M24" s="67" t="s">
        <v>444</v>
      </c>
      <c r="N24" s="81">
        <v>5985471</v>
      </c>
      <c r="O24" s="82"/>
      <c r="P24" s="83"/>
    </row>
    <row r="25" spans="1:16" s="50" customFormat="1" ht="18" customHeight="1" x14ac:dyDescent="0.25">
      <c r="A25" s="51">
        <v>9</v>
      </c>
      <c r="B25" s="41">
        <v>16401987</v>
      </c>
      <c r="C25" s="42">
        <v>0</v>
      </c>
      <c r="D25" s="42">
        <v>0</v>
      </c>
      <c r="E25" s="43">
        <v>16</v>
      </c>
      <c r="F25" s="44" t="s">
        <v>130</v>
      </c>
      <c r="G25" s="59"/>
      <c r="H25" s="74"/>
      <c r="I25" s="58"/>
      <c r="J25" s="58"/>
      <c r="K25" s="66"/>
      <c r="L25" s="58"/>
      <c r="M25" s="58" t="s">
        <v>457</v>
      </c>
      <c r="N25" s="47"/>
      <c r="O25" s="48">
        <v>0</v>
      </c>
      <c r="P25" s="49" t="e">
        <f ca="1">jugador($F25)</f>
        <v>#NAME?</v>
      </c>
    </row>
    <row r="26" spans="1:16" s="50" customFormat="1" ht="18" customHeight="1" x14ac:dyDescent="0.25">
      <c r="A26" s="51"/>
      <c r="B26" s="52"/>
      <c r="C26" s="53"/>
      <c r="D26" s="53"/>
      <c r="E26" s="64"/>
      <c r="F26" s="55"/>
      <c r="G26" s="56" t="s">
        <v>41</v>
      </c>
      <c r="H26" s="57" t="e">
        <f ca="1">IF(G26=P25,B25,B27)</f>
        <v>#NAME?</v>
      </c>
      <c r="I26" s="58"/>
      <c r="J26" s="58"/>
      <c r="K26" s="66"/>
      <c r="L26" s="58"/>
      <c r="M26" s="59"/>
      <c r="N26" s="47"/>
      <c r="O26" s="60"/>
      <c r="P26" s="83"/>
    </row>
    <row r="27" spans="1:16" s="50" customFormat="1" ht="18" customHeight="1" x14ac:dyDescent="0.25">
      <c r="A27" s="51">
        <v>10</v>
      </c>
      <c r="B27" s="41">
        <v>5968295</v>
      </c>
      <c r="C27" s="42">
        <v>2224</v>
      </c>
      <c r="D27" s="42">
        <v>0</v>
      </c>
      <c r="E27" s="43">
        <v>5</v>
      </c>
      <c r="F27" s="61" t="s">
        <v>42</v>
      </c>
      <c r="G27" s="62" t="s">
        <v>371</v>
      </c>
      <c r="H27" s="63"/>
      <c r="I27" s="58"/>
      <c r="J27" s="58"/>
      <c r="K27" s="66"/>
      <c r="L27" s="58"/>
      <c r="M27" s="59"/>
      <c r="N27" s="47"/>
      <c r="O27" s="48">
        <v>34</v>
      </c>
      <c r="P27" s="49" t="e">
        <f ca="1">jugador($F27)</f>
        <v>#NAME?</v>
      </c>
    </row>
    <row r="28" spans="1:16" s="50" customFormat="1" ht="18" customHeight="1" x14ac:dyDescent="0.25">
      <c r="A28" s="51"/>
      <c r="B28" s="52"/>
      <c r="C28" s="53"/>
      <c r="D28" s="53"/>
      <c r="E28" s="64"/>
      <c r="F28" s="65"/>
      <c r="G28" s="66"/>
      <c r="H28" s="63"/>
      <c r="I28" s="67" t="s">
        <v>41</v>
      </c>
      <c r="J28" s="68">
        <v>5968295</v>
      </c>
      <c r="K28" s="66"/>
      <c r="L28" s="58"/>
      <c r="M28" s="59"/>
      <c r="N28" s="47"/>
      <c r="O28" s="60"/>
      <c r="P28" s="83"/>
    </row>
    <row r="29" spans="1:16" s="50" customFormat="1" ht="18" customHeight="1" x14ac:dyDescent="0.25">
      <c r="A29" s="51">
        <v>11</v>
      </c>
      <c r="B29" s="41">
        <v>5954781</v>
      </c>
      <c r="C29" s="42">
        <v>0</v>
      </c>
      <c r="D29" s="42">
        <v>0</v>
      </c>
      <c r="E29" s="43">
        <v>13</v>
      </c>
      <c r="F29" s="44" t="s">
        <v>131</v>
      </c>
      <c r="G29" s="69">
        <v>0</v>
      </c>
      <c r="H29" s="70"/>
      <c r="I29" s="62" t="s">
        <v>442</v>
      </c>
      <c r="J29" s="71"/>
      <c r="K29" s="66"/>
      <c r="L29" s="58"/>
      <c r="M29" s="59"/>
      <c r="N29" s="47"/>
      <c r="O29" s="48">
        <v>2</v>
      </c>
      <c r="P29" s="49" t="e">
        <f ca="1">jugador($F29)</f>
        <v>#NAME?</v>
      </c>
    </row>
    <row r="30" spans="1:16" s="50" customFormat="1" ht="18" customHeight="1" x14ac:dyDescent="0.25">
      <c r="A30" s="51"/>
      <c r="B30" s="52"/>
      <c r="C30" s="53"/>
      <c r="D30" s="53"/>
      <c r="E30" s="54"/>
      <c r="F30" s="55"/>
      <c r="G30" s="72" t="s">
        <v>408</v>
      </c>
      <c r="H30" s="73" t="e">
        <f ca="1">IF(G30=P29,B29,B31)</f>
        <v>#NAME?</v>
      </c>
      <c r="I30" s="66"/>
      <c r="J30" s="71"/>
      <c r="K30" s="66"/>
      <c r="L30" s="58"/>
      <c r="M30" s="59"/>
      <c r="N30" s="47"/>
      <c r="O30" s="60"/>
      <c r="P30" s="83"/>
    </row>
    <row r="31" spans="1:16" s="50" customFormat="1" ht="18" customHeight="1" x14ac:dyDescent="0.25">
      <c r="A31" s="40">
        <v>12</v>
      </c>
      <c r="B31" s="41">
        <v>5968287</v>
      </c>
      <c r="C31" s="42">
        <v>1669</v>
      </c>
      <c r="D31" s="42">
        <v>0</v>
      </c>
      <c r="E31" s="43">
        <v>4</v>
      </c>
      <c r="F31" s="61" t="s">
        <v>132</v>
      </c>
      <c r="G31" s="58" t="s">
        <v>409</v>
      </c>
      <c r="H31" s="63"/>
      <c r="I31" s="66"/>
      <c r="J31" s="71"/>
      <c r="K31" s="69">
        <v>0</v>
      </c>
      <c r="L31" s="77"/>
      <c r="M31" s="59"/>
      <c r="N31" s="47"/>
      <c r="O31" s="48">
        <v>58</v>
      </c>
      <c r="P31" s="49" t="e">
        <f ca="1">jugador($F31)</f>
        <v>#NAME?</v>
      </c>
    </row>
    <row r="32" spans="1:16" s="50" customFormat="1" ht="18" customHeight="1" x14ac:dyDescent="0.25">
      <c r="A32" s="51"/>
      <c r="B32" s="52"/>
      <c r="C32" s="53"/>
      <c r="D32" s="53"/>
      <c r="E32" s="54"/>
      <c r="F32" s="65"/>
      <c r="G32" s="59"/>
      <c r="H32" s="74"/>
      <c r="I32" s="66"/>
      <c r="J32" s="71"/>
      <c r="K32" s="72" t="s">
        <v>508</v>
      </c>
      <c r="L32" s="71">
        <v>5968295</v>
      </c>
      <c r="M32" s="58"/>
      <c r="N32" s="47"/>
      <c r="O32" s="60"/>
      <c r="P32" s="83"/>
    </row>
    <row r="33" spans="1:16" s="50" customFormat="1" ht="18" customHeight="1" x14ac:dyDescent="0.25">
      <c r="A33" s="51">
        <v>13</v>
      </c>
      <c r="B33" s="41">
        <v>5978690</v>
      </c>
      <c r="C33" s="42">
        <v>0</v>
      </c>
      <c r="D33" s="42">
        <v>0</v>
      </c>
      <c r="E33" s="43">
        <v>11</v>
      </c>
      <c r="F33" s="44" t="s">
        <v>40</v>
      </c>
      <c r="G33" s="59"/>
      <c r="H33" s="74"/>
      <c r="I33" s="66"/>
      <c r="J33" s="71"/>
      <c r="K33" s="58" t="s">
        <v>464</v>
      </c>
      <c r="L33" s="58"/>
      <c r="M33" s="59"/>
      <c r="N33" s="47"/>
      <c r="O33" s="48">
        <v>4</v>
      </c>
      <c r="P33" s="49" t="e">
        <f ca="1">jugador($F33)</f>
        <v>#NAME?</v>
      </c>
    </row>
    <row r="34" spans="1:16" s="50" customFormat="1" ht="18" customHeight="1" x14ac:dyDescent="0.25">
      <c r="A34" s="51"/>
      <c r="B34" s="52"/>
      <c r="C34" s="53"/>
      <c r="D34" s="53"/>
      <c r="E34" s="64"/>
      <c r="F34" s="55"/>
      <c r="G34" s="56" t="s">
        <v>341</v>
      </c>
      <c r="H34" s="57" t="e">
        <f ca="1">IF(G34=P33,B33,B35)</f>
        <v>#NAME?</v>
      </c>
      <c r="I34" s="66"/>
      <c r="J34" s="71"/>
      <c r="K34" s="59"/>
      <c r="L34" s="59"/>
      <c r="M34" s="59"/>
      <c r="N34" s="47"/>
      <c r="O34" s="60"/>
      <c r="P34" s="83"/>
    </row>
    <row r="35" spans="1:16" s="50" customFormat="1" ht="18" customHeight="1" x14ac:dyDescent="0.25">
      <c r="A35" s="51">
        <v>14</v>
      </c>
      <c r="B35" s="41">
        <v>5969657</v>
      </c>
      <c r="C35" s="42">
        <v>4924</v>
      </c>
      <c r="D35" s="42">
        <v>0</v>
      </c>
      <c r="E35" s="43">
        <v>12</v>
      </c>
      <c r="F35" s="61" t="s">
        <v>133</v>
      </c>
      <c r="G35" s="62" t="s">
        <v>443</v>
      </c>
      <c r="H35" s="75"/>
      <c r="I35" s="69">
        <v>0</v>
      </c>
      <c r="J35" s="71"/>
      <c r="K35" s="59"/>
      <c r="L35" s="59"/>
      <c r="M35" s="59"/>
      <c r="N35" s="47"/>
      <c r="O35" s="48">
        <v>4</v>
      </c>
      <c r="P35" s="49" t="e">
        <f ca="1">jugador($F35)</f>
        <v>#NAME?</v>
      </c>
    </row>
    <row r="36" spans="1:16" s="50" customFormat="1" ht="18" customHeight="1" x14ac:dyDescent="0.25">
      <c r="A36" s="51"/>
      <c r="B36" s="52"/>
      <c r="C36" s="53"/>
      <c r="D36" s="53"/>
      <c r="E36" s="64"/>
      <c r="F36" s="65"/>
      <c r="G36" s="66"/>
      <c r="H36" s="75"/>
      <c r="I36" s="72" t="s">
        <v>444</v>
      </c>
      <c r="J36" s="68">
        <v>5969657</v>
      </c>
      <c r="K36" s="58"/>
      <c r="L36" s="58"/>
      <c r="M36" s="59"/>
      <c r="N36" s="47"/>
      <c r="O36" s="60"/>
      <c r="P36" s="83"/>
    </row>
    <row r="37" spans="1:16" s="50" customFormat="1" ht="18" customHeight="1" x14ac:dyDescent="0.25">
      <c r="A37" s="51">
        <v>15</v>
      </c>
      <c r="B37" s="41">
        <v>5988996</v>
      </c>
      <c r="C37" s="42">
        <v>3056</v>
      </c>
      <c r="D37" s="42" t="s">
        <v>83</v>
      </c>
      <c r="E37" s="43">
        <v>6</v>
      </c>
      <c r="F37" s="44" t="s">
        <v>134</v>
      </c>
      <c r="G37" s="69">
        <v>0</v>
      </c>
      <c r="H37" s="77"/>
      <c r="I37" s="58" t="s">
        <v>401</v>
      </c>
      <c r="J37" s="58"/>
      <c r="K37" s="58"/>
      <c r="L37" s="58"/>
      <c r="M37" s="59"/>
      <c r="N37" s="47"/>
      <c r="O37" s="48">
        <v>17</v>
      </c>
      <c r="P37" s="49" t="e">
        <f ca="1">jugador($F37)</f>
        <v>#NAME?</v>
      </c>
    </row>
    <row r="38" spans="1:16" s="50" customFormat="1" ht="18" customHeight="1" x14ac:dyDescent="0.25">
      <c r="A38" s="51"/>
      <c r="B38" s="52"/>
      <c r="C38" s="53"/>
      <c r="D38" s="53"/>
      <c r="E38" s="54"/>
      <c r="F38" s="55"/>
      <c r="G38" s="72" t="s">
        <v>444</v>
      </c>
      <c r="H38" s="78" t="e">
        <f ca="1">IF(G38=P37,B37,B39)</f>
        <v>#NAME?</v>
      </c>
      <c r="I38" s="58"/>
      <c r="J38" s="58"/>
      <c r="K38" s="58"/>
      <c r="L38" s="58"/>
      <c r="M38" s="59"/>
      <c r="N38" s="47"/>
      <c r="O38" s="60"/>
      <c r="P38" s="83"/>
    </row>
    <row r="39" spans="1:16" s="50" customFormat="1" ht="18" customHeight="1" x14ac:dyDescent="0.25">
      <c r="A39" s="40">
        <v>16</v>
      </c>
      <c r="B39" s="41">
        <v>5945764</v>
      </c>
      <c r="C39" s="42">
        <v>1001</v>
      </c>
      <c r="D39" s="42">
        <v>0</v>
      </c>
      <c r="E39" s="43">
        <v>2</v>
      </c>
      <c r="F39" s="61" t="s">
        <v>135</v>
      </c>
      <c r="G39" s="85" t="s">
        <v>427</v>
      </c>
      <c r="H39" s="85"/>
      <c r="I39" s="85"/>
      <c r="J39" s="85"/>
      <c r="K39" s="85"/>
      <c r="L39" s="85"/>
      <c r="M39" s="54"/>
      <c r="N39" s="47"/>
      <c r="O39" s="48">
        <v>131</v>
      </c>
      <c r="P39" s="49" t="e">
        <f ca="1">jugador($F39)</f>
        <v>#NAME?</v>
      </c>
    </row>
    <row r="40" spans="1:16" ht="15.75" thickBot="1" x14ac:dyDescent="0.3">
      <c r="A40" s="234" t="s">
        <v>43</v>
      </c>
      <c r="B40" s="234"/>
      <c r="C40" s="86"/>
      <c r="D40" s="86"/>
      <c r="E40" s="86"/>
      <c r="F40" s="86"/>
      <c r="G40" s="87"/>
      <c r="H40" s="87"/>
      <c r="I40" s="87"/>
      <c r="J40" s="87"/>
      <c r="K40" s="87"/>
      <c r="L40" s="87"/>
      <c r="M40" s="87"/>
      <c r="O40" s="50"/>
      <c r="P40" s="89"/>
    </row>
    <row r="41" spans="1:16" s="95" customFormat="1" ht="9" customHeight="1" x14ac:dyDescent="0.2">
      <c r="A41" s="215" t="s">
        <v>44</v>
      </c>
      <c r="B41" s="216"/>
      <c r="C41" s="216"/>
      <c r="D41" s="217"/>
      <c r="E41" s="91" t="s">
        <v>45</v>
      </c>
      <c r="F41" s="92" t="s">
        <v>46</v>
      </c>
      <c r="G41" s="235" t="s">
        <v>47</v>
      </c>
      <c r="H41" s="236"/>
      <c r="I41" s="237"/>
      <c r="J41" s="93"/>
      <c r="K41" s="236" t="s">
        <v>48</v>
      </c>
      <c r="L41" s="236"/>
      <c r="M41" s="238"/>
      <c r="N41" s="94"/>
    </row>
    <row r="42" spans="1:16" s="95" customFormat="1" ht="9" customHeight="1" thickBot="1" x14ac:dyDescent="0.25">
      <c r="A42" s="239">
        <v>42951</v>
      </c>
      <c r="B42" s="240"/>
      <c r="C42" s="240"/>
      <c r="D42" s="241"/>
      <c r="E42" s="96">
        <v>1</v>
      </c>
      <c r="F42" s="97" t="s">
        <v>123</v>
      </c>
      <c r="G42" s="218"/>
      <c r="H42" s="219"/>
      <c r="I42" s="220"/>
      <c r="J42" s="98"/>
      <c r="K42" s="219"/>
      <c r="L42" s="219"/>
      <c r="M42" s="221"/>
      <c r="N42" s="94"/>
    </row>
    <row r="43" spans="1:16" s="95" customFormat="1" ht="9" customHeight="1" x14ac:dyDescent="0.2">
      <c r="A43" s="228" t="s">
        <v>49</v>
      </c>
      <c r="B43" s="229"/>
      <c r="C43" s="229"/>
      <c r="D43" s="230"/>
      <c r="E43" s="99">
        <v>2</v>
      </c>
      <c r="F43" s="100" t="s">
        <v>135</v>
      </c>
      <c r="G43" s="218"/>
      <c r="H43" s="219"/>
      <c r="I43" s="220"/>
      <c r="J43" s="98"/>
      <c r="K43" s="219"/>
      <c r="L43" s="219"/>
      <c r="M43" s="221"/>
      <c r="N43" s="94"/>
    </row>
    <row r="44" spans="1:16" s="95" customFormat="1" ht="9" customHeight="1" thickBot="1" x14ac:dyDescent="0.25">
      <c r="A44" s="231" t="s">
        <v>136</v>
      </c>
      <c r="B44" s="232"/>
      <c r="C44" s="232"/>
      <c r="D44" s="233"/>
      <c r="E44" s="99">
        <v>3</v>
      </c>
      <c r="F44" s="100" t="s">
        <v>126</v>
      </c>
      <c r="G44" s="218"/>
      <c r="H44" s="219"/>
      <c r="I44" s="220"/>
      <c r="J44" s="98"/>
      <c r="K44" s="219"/>
      <c r="L44" s="219"/>
      <c r="M44" s="221"/>
      <c r="N44" s="94"/>
    </row>
    <row r="45" spans="1:16" s="95" customFormat="1" ht="9" customHeight="1" x14ac:dyDescent="0.2">
      <c r="A45" s="215" t="s">
        <v>50</v>
      </c>
      <c r="B45" s="216"/>
      <c r="C45" s="216"/>
      <c r="D45" s="217"/>
      <c r="E45" s="99">
        <v>4</v>
      </c>
      <c r="F45" s="100" t="s">
        <v>132</v>
      </c>
      <c r="G45" s="218"/>
      <c r="H45" s="219"/>
      <c r="I45" s="220"/>
      <c r="J45" s="98"/>
      <c r="K45" s="219"/>
      <c r="L45" s="219"/>
      <c r="M45" s="221"/>
      <c r="N45" s="94"/>
    </row>
    <row r="46" spans="1:16" s="95" customFormat="1" ht="9" customHeight="1" thickBot="1" x14ac:dyDescent="0.25">
      <c r="A46" s="225"/>
      <c r="B46" s="226"/>
      <c r="C46" s="226"/>
      <c r="D46" s="227"/>
      <c r="E46" s="101"/>
      <c r="F46" s="102"/>
      <c r="G46" s="218"/>
      <c r="H46" s="219"/>
      <c r="I46" s="220"/>
      <c r="J46" s="98"/>
      <c r="K46" s="219"/>
      <c r="L46" s="219"/>
      <c r="M46" s="221"/>
      <c r="N46" s="94"/>
    </row>
    <row r="47" spans="1:16" s="95" customFormat="1" ht="9" customHeight="1" x14ac:dyDescent="0.2">
      <c r="A47" s="215" t="s">
        <v>51</v>
      </c>
      <c r="B47" s="216"/>
      <c r="C47" s="216"/>
      <c r="D47" s="217"/>
      <c r="E47" s="101"/>
      <c r="F47" s="102"/>
      <c r="G47" s="218"/>
      <c r="H47" s="219"/>
      <c r="I47" s="220"/>
      <c r="J47" s="98"/>
      <c r="K47" s="219"/>
      <c r="L47" s="219"/>
      <c r="M47" s="221"/>
      <c r="N47" s="94"/>
    </row>
    <row r="48" spans="1:16" s="95" customFormat="1" ht="9" customHeight="1" x14ac:dyDescent="0.2">
      <c r="A48" s="222" t="s">
        <v>16</v>
      </c>
      <c r="B48" s="223"/>
      <c r="C48" s="223"/>
      <c r="D48" s="224"/>
      <c r="E48" s="101"/>
      <c r="F48" s="102"/>
      <c r="G48" s="218"/>
      <c r="H48" s="219"/>
      <c r="I48" s="220"/>
      <c r="J48" s="98"/>
      <c r="K48" s="219"/>
      <c r="L48" s="219"/>
      <c r="M48" s="221"/>
      <c r="N48" s="94"/>
    </row>
    <row r="49" spans="1:14" s="95" customFormat="1" ht="9" customHeight="1" thickBot="1" x14ac:dyDescent="0.25">
      <c r="A49" s="206">
        <v>5838315</v>
      </c>
      <c r="B49" s="207"/>
      <c r="C49" s="207"/>
      <c r="D49" s="208"/>
      <c r="E49" s="103"/>
      <c r="F49" s="104"/>
      <c r="G49" s="209"/>
      <c r="H49" s="210"/>
      <c r="I49" s="211"/>
      <c r="J49" s="105"/>
      <c r="K49" s="210"/>
      <c r="L49" s="210"/>
      <c r="M49" s="212"/>
      <c r="N49" s="94"/>
    </row>
    <row r="50" spans="1:14" s="95" customFormat="1" ht="12.75" x14ac:dyDescent="0.2">
      <c r="B50" s="106" t="s">
        <v>52</v>
      </c>
      <c r="F50" s="107"/>
      <c r="G50" s="107"/>
      <c r="H50" s="107"/>
      <c r="I50" s="108"/>
      <c r="J50" s="108"/>
      <c r="K50" s="213" t="s">
        <v>53</v>
      </c>
      <c r="L50" s="213"/>
      <c r="M50" s="213"/>
      <c r="N50" s="94"/>
    </row>
    <row r="51" spans="1:14" s="95" customFormat="1" ht="12.75" x14ac:dyDescent="0.2">
      <c r="F51" s="109" t="s">
        <v>54</v>
      </c>
      <c r="G51" s="214" t="s">
        <v>55</v>
      </c>
      <c r="H51" s="214"/>
      <c r="I51" s="214"/>
      <c r="J51" s="110"/>
      <c r="K51" s="107"/>
      <c r="L51" s="107"/>
      <c r="M51" s="108"/>
      <c r="N51" s="94"/>
    </row>
  </sheetData>
  <mergeCells count="36">
    <mergeCell ref="A6:E6"/>
    <mergeCell ref="A1:M1"/>
    <mergeCell ref="A2:M2"/>
    <mergeCell ref="A3:E3"/>
    <mergeCell ref="A4:E4"/>
    <mergeCell ref="A5:E5"/>
    <mergeCell ref="A40:B40"/>
    <mergeCell ref="A41:D41"/>
    <mergeCell ref="G41:I41"/>
    <mergeCell ref="K41:M41"/>
    <mergeCell ref="A42:D42"/>
    <mergeCell ref="G42:I42"/>
    <mergeCell ref="K42:M42"/>
    <mergeCell ref="A43:D43"/>
    <mergeCell ref="G43:I43"/>
    <mergeCell ref="K43:M43"/>
    <mergeCell ref="A44:D44"/>
    <mergeCell ref="G44:I44"/>
    <mergeCell ref="K44:M44"/>
    <mergeCell ref="A45:D45"/>
    <mergeCell ref="G45:I45"/>
    <mergeCell ref="K45:M45"/>
    <mergeCell ref="A46:D46"/>
    <mergeCell ref="G46:I46"/>
    <mergeCell ref="K46:M46"/>
    <mergeCell ref="A47:D47"/>
    <mergeCell ref="G47:I47"/>
    <mergeCell ref="K47:M47"/>
    <mergeCell ref="A48:D48"/>
    <mergeCell ref="G48:I48"/>
    <mergeCell ref="K48:M48"/>
    <mergeCell ref="A49:D49"/>
    <mergeCell ref="G49:I49"/>
    <mergeCell ref="K49:M49"/>
    <mergeCell ref="K50:M50"/>
    <mergeCell ref="G51:I51"/>
  </mergeCells>
  <conditionalFormatting sqref="B9:D39 F9:F39">
    <cfRule type="expression" dxfId="49" priority="1" stopIfTrue="1">
      <formula>AND($E9&lt;=$M$9,$O9&gt;0,$E9&gt;0,$D9&lt;&gt;"LL",$D9&lt;&gt;"Alt")</formula>
    </cfRule>
  </conditionalFormatting>
  <conditionalFormatting sqref="E9 E13 E15 E19 E21 E23 E25 E27 E29 E31 E33 E35 E37 E39 E11 E17">
    <cfRule type="expression" dxfId="48" priority="2" stopIfTrue="1">
      <formula>AND($E9&lt;=$M$9,$E9&gt;0,$O9&gt;0,$D9&lt;&gt;"LL",$D9&lt;&gt;"Alt")</formula>
    </cfRule>
  </conditionalFormatting>
  <pageMargins left="0.25" right="0.25" top="0.75" bottom="0.75" header="0.3" footer="0.3"/>
  <pageSetup paperSize="9" scale="96" orientation="portrait" verticalDpi="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1"/>
  <sheetViews>
    <sheetView topLeftCell="A20" workbookViewId="0">
      <selection activeCell="P13" sqref="P13"/>
    </sheetView>
  </sheetViews>
  <sheetFormatPr baseColWidth="10" defaultColWidth="9.140625" defaultRowHeight="15" x14ac:dyDescent="0.25"/>
  <cols>
    <col min="1" max="1" width="2.7109375" style="90" bestFit="1" customWidth="1"/>
    <col min="2" max="2" width="7.42578125" style="90" bestFit="1" customWidth="1"/>
    <col min="3" max="3" width="5.28515625" style="90" customWidth="1"/>
    <col min="4" max="4" width="4" style="90" customWidth="1"/>
    <col min="5" max="5" width="2.85546875" style="90" customWidth="1"/>
    <col min="6" max="6" width="26.7109375" style="90" customWidth="1"/>
    <col min="7" max="7" width="13.7109375" style="111" customWidth="1"/>
    <col min="8" max="8" width="13.140625" style="111" hidden="1" customWidth="1"/>
    <col min="9" max="9" width="13.7109375" style="111" customWidth="1"/>
    <col min="10" max="10" width="16.42578125" style="111" hidden="1" customWidth="1"/>
    <col min="11" max="12" width="13.7109375" style="111" customWidth="1"/>
    <col min="13" max="13" width="12.7109375" style="90" hidden="1" customWidth="1"/>
    <col min="14" max="14" width="17.42578125" style="90" hidden="1" customWidth="1"/>
    <col min="15" max="16384" width="9.140625" style="90"/>
  </cols>
  <sheetData>
    <row r="1" spans="1:14" s="2" customFormat="1" ht="25.5" x14ac:dyDescent="0.25">
      <c r="A1" s="243" t="s">
        <v>0</v>
      </c>
      <c r="B1" s="243"/>
      <c r="C1" s="243"/>
      <c r="D1" s="243"/>
      <c r="E1" s="243"/>
      <c r="F1" s="243"/>
      <c r="G1" s="243"/>
      <c r="H1" s="243"/>
      <c r="I1" s="243"/>
      <c r="J1" s="243"/>
      <c r="K1" s="243"/>
      <c r="L1" s="243"/>
    </row>
    <row r="2" spans="1:14" s="4" customFormat="1" ht="12.75" x14ac:dyDescent="0.2">
      <c r="A2" s="244" t="s">
        <v>56</v>
      </c>
      <c r="B2" s="244"/>
      <c r="C2" s="244"/>
      <c r="D2" s="244"/>
      <c r="E2" s="244"/>
      <c r="F2" s="244"/>
      <c r="G2" s="244"/>
      <c r="H2" s="244"/>
      <c r="I2" s="244"/>
      <c r="J2" s="244"/>
      <c r="K2" s="244"/>
      <c r="L2" s="244"/>
    </row>
    <row r="3" spans="1:14" s="10" customFormat="1" ht="9" customHeight="1" x14ac:dyDescent="0.25">
      <c r="A3" s="245" t="s">
        <v>2</v>
      </c>
      <c r="B3" s="245"/>
      <c r="C3" s="245"/>
      <c r="D3" s="245"/>
      <c r="E3" s="245"/>
      <c r="F3" s="5" t="s">
        <v>3</v>
      </c>
      <c r="G3" s="5" t="s">
        <v>4</v>
      </c>
      <c r="H3" s="5"/>
      <c r="I3" s="6"/>
      <c r="J3" s="6"/>
      <c r="K3" s="5" t="s">
        <v>5</v>
      </c>
      <c r="L3" s="8"/>
    </row>
    <row r="4" spans="1:14" s="17" customFormat="1" ht="11.25" x14ac:dyDescent="0.25">
      <c r="A4" s="246">
        <v>42961</v>
      </c>
      <c r="B4" s="246"/>
      <c r="C4" s="246"/>
      <c r="D4" s="246"/>
      <c r="E4" s="246"/>
      <c r="F4" s="11" t="s">
        <v>6</v>
      </c>
      <c r="G4" s="12" t="s">
        <v>7</v>
      </c>
      <c r="H4" s="11"/>
      <c r="I4" s="13"/>
      <c r="J4" s="13"/>
      <c r="K4" s="11" t="s">
        <v>8</v>
      </c>
      <c r="L4" s="15"/>
      <c r="N4" s="112" t="s">
        <v>57</v>
      </c>
    </row>
    <row r="5" spans="1:14" s="10" customFormat="1" ht="9" x14ac:dyDescent="0.25">
      <c r="A5" s="245" t="s">
        <v>9</v>
      </c>
      <c r="B5" s="245"/>
      <c r="C5" s="245"/>
      <c r="D5" s="245"/>
      <c r="E5" s="245"/>
      <c r="F5" s="19" t="s">
        <v>10</v>
      </c>
      <c r="G5" s="6" t="s">
        <v>11</v>
      </c>
      <c r="H5" s="6"/>
      <c r="I5" s="6"/>
      <c r="J5" s="6"/>
      <c r="K5" s="20" t="s">
        <v>12</v>
      </c>
      <c r="L5" s="8"/>
      <c r="N5" s="113"/>
    </row>
    <row r="6" spans="1:14" s="17" customFormat="1" ht="12" thickBot="1" x14ac:dyDescent="0.3">
      <c r="A6" s="242" t="s">
        <v>13</v>
      </c>
      <c r="B6" s="242"/>
      <c r="C6" s="242"/>
      <c r="D6" s="242"/>
      <c r="E6" s="242"/>
      <c r="F6" s="23" t="s">
        <v>122</v>
      </c>
      <c r="G6" s="23" t="s">
        <v>58</v>
      </c>
      <c r="H6" s="23"/>
      <c r="I6" s="24"/>
      <c r="J6" s="24"/>
      <c r="K6" s="25" t="s">
        <v>16</v>
      </c>
      <c r="L6" s="15"/>
      <c r="N6" s="112" t="s">
        <v>17</v>
      </c>
    </row>
    <row r="7" spans="1:14" s="33" customFormat="1" ht="9" x14ac:dyDescent="0.25">
      <c r="A7" s="27"/>
      <c r="B7" s="28" t="s">
        <v>18</v>
      </c>
      <c r="C7" s="29" t="s">
        <v>19</v>
      </c>
      <c r="D7" s="29" t="s">
        <v>20</v>
      </c>
      <c r="E7" s="28" t="s">
        <v>21</v>
      </c>
      <c r="F7" s="29" t="s">
        <v>59</v>
      </c>
      <c r="G7" s="29" t="s">
        <v>60</v>
      </c>
      <c r="H7" s="29"/>
      <c r="I7" s="29" t="s">
        <v>61</v>
      </c>
      <c r="J7" s="29"/>
      <c r="K7" s="29" t="s">
        <v>61</v>
      </c>
      <c r="L7" s="31"/>
      <c r="N7" s="114"/>
    </row>
    <row r="8" spans="1:14" s="33" customFormat="1" ht="7.5" customHeight="1" x14ac:dyDescent="0.25">
      <c r="A8" s="115"/>
      <c r="B8" s="36"/>
      <c r="C8" s="37"/>
      <c r="D8" s="37"/>
      <c r="E8" s="38"/>
      <c r="F8" s="39"/>
      <c r="G8" s="37"/>
      <c r="H8" s="37"/>
      <c r="I8" s="37"/>
      <c r="J8" s="37"/>
      <c r="K8" s="37"/>
      <c r="L8" s="37"/>
      <c r="N8" s="114"/>
    </row>
    <row r="9" spans="1:14" s="50" customFormat="1" ht="18" customHeight="1" x14ac:dyDescent="0.2">
      <c r="A9" s="116">
        <v>1</v>
      </c>
      <c r="B9" s="117">
        <v>13204821</v>
      </c>
      <c r="C9" s="42">
        <v>14844</v>
      </c>
      <c r="D9" s="42">
        <v>0</v>
      </c>
      <c r="E9" s="43">
        <v>1</v>
      </c>
      <c r="F9" s="44" t="s">
        <v>178</v>
      </c>
      <c r="G9" s="45"/>
      <c r="H9" s="45"/>
      <c r="I9" s="45"/>
      <c r="J9" s="45"/>
      <c r="K9" s="45"/>
      <c r="L9" s="46">
        <v>8</v>
      </c>
      <c r="M9" s="118">
        <v>4</v>
      </c>
      <c r="N9" s="48" t="s">
        <v>179</v>
      </c>
    </row>
    <row r="10" spans="1:14" s="50" customFormat="1" ht="18" customHeight="1" x14ac:dyDescent="0.25">
      <c r="A10" s="119"/>
      <c r="B10" s="52"/>
      <c r="C10" s="53"/>
      <c r="D10" s="53"/>
      <c r="E10" s="54"/>
      <c r="F10" s="55"/>
      <c r="G10" s="56" t="s">
        <v>179</v>
      </c>
      <c r="H10" s="77">
        <v>13204821</v>
      </c>
      <c r="I10" s="58"/>
      <c r="J10" s="58"/>
      <c r="K10" s="59"/>
      <c r="L10" s="59"/>
      <c r="M10" s="118" t="s">
        <v>28</v>
      </c>
      <c r="N10" s="48">
        <v>0</v>
      </c>
    </row>
    <row r="11" spans="1:14" s="50" customFormat="1" ht="18" customHeight="1" x14ac:dyDescent="0.25">
      <c r="A11" s="119">
        <v>2</v>
      </c>
      <c r="B11" s="41" t="s">
        <v>28</v>
      </c>
      <c r="C11" s="42" t="s">
        <v>28</v>
      </c>
      <c r="D11" s="42" t="s">
        <v>28</v>
      </c>
      <c r="E11" s="43"/>
      <c r="F11" s="61" t="s">
        <v>29</v>
      </c>
      <c r="G11" s="62"/>
      <c r="H11" s="77"/>
      <c r="I11" s="58"/>
      <c r="J11" s="58"/>
      <c r="K11" s="59"/>
      <c r="L11" s="59"/>
      <c r="M11" s="118" t="s">
        <v>28</v>
      </c>
      <c r="N11" s="48" t="s">
        <v>29</v>
      </c>
    </row>
    <row r="12" spans="1:14" s="50" customFormat="1" ht="18" customHeight="1" x14ac:dyDescent="0.25">
      <c r="A12" s="119"/>
      <c r="B12" s="52"/>
      <c r="C12" s="53"/>
      <c r="D12" s="53"/>
      <c r="E12" s="64"/>
      <c r="F12" s="65"/>
      <c r="G12" s="66"/>
      <c r="H12" s="77"/>
      <c r="I12" s="67" t="s">
        <v>179</v>
      </c>
      <c r="J12" s="120">
        <v>13204821</v>
      </c>
      <c r="K12" s="58"/>
      <c r="L12" s="59"/>
      <c r="M12" s="118" t="s">
        <v>28</v>
      </c>
      <c r="N12" s="48">
        <v>0</v>
      </c>
    </row>
    <row r="13" spans="1:14" s="50" customFormat="1" ht="18" customHeight="1" x14ac:dyDescent="0.25">
      <c r="A13" s="119">
        <v>3</v>
      </c>
      <c r="B13" s="41" t="s">
        <v>28</v>
      </c>
      <c r="C13" s="42" t="s">
        <v>28</v>
      </c>
      <c r="D13" s="42" t="s">
        <v>28</v>
      </c>
      <c r="E13" s="43"/>
      <c r="F13" s="44" t="s">
        <v>29</v>
      </c>
      <c r="G13" s="69" t="s">
        <v>179</v>
      </c>
      <c r="H13" s="77"/>
      <c r="I13" s="121"/>
      <c r="J13" s="77"/>
      <c r="K13" s="168" t="s">
        <v>94</v>
      </c>
      <c r="L13" s="59"/>
      <c r="M13" s="118" t="s">
        <v>28</v>
      </c>
      <c r="N13" s="48" t="s">
        <v>29</v>
      </c>
    </row>
    <row r="14" spans="1:14" s="50" customFormat="1" ht="18" customHeight="1" x14ac:dyDescent="0.25">
      <c r="A14" s="119"/>
      <c r="B14" s="52"/>
      <c r="C14" s="53"/>
      <c r="D14" s="53"/>
      <c r="E14" s="64"/>
      <c r="F14" s="55"/>
      <c r="G14" s="72" t="s">
        <v>29</v>
      </c>
      <c r="H14" s="120" t="s">
        <v>28</v>
      </c>
      <c r="I14" s="58"/>
      <c r="J14" s="77"/>
      <c r="K14" s="168"/>
      <c r="L14" s="59"/>
      <c r="M14" s="118" t="s">
        <v>28</v>
      </c>
      <c r="N14" s="48">
        <v>0</v>
      </c>
    </row>
    <row r="15" spans="1:14" s="50" customFormat="1" ht="18" customHeight="1" x14ac:dyDescent="0.25">
      <c r="A15" s="119">
        <v>4</v>
      </c>
      <c r="B15" s="41" t="s">
        <v>28</v>
      </c>
      <c r="C15" s="42" t="s">
        <v>28</v>
      </c>
      <c r="D15" s="42" t="s">
        <v>28</v>
      </c>
      <c r="E15" s="43"/>
      <c r="F15" s="61" t="s">
        <v>29</v>
      </c>
      <c r="G15" s="58"/>
      <c r="H15" s="77"/>
      <c r="I15" s="58"/>
      <c r="J15" s="77"/>
      <c r="K15" s="168"/>
      <c r="L15" s="59"/>
      <c r="M15" s="118" t="s">
        <v>28</v>
      </c>
      <c r="N15" s="48" t="s">
        <v>29</v>
      </c>
    </row>
    <row r="16" spans="1:14" s="50" customFormat="1" ht="18" customHeight="1" x14ac:dyDescent="0.25">
      <c r="A16" s="119"/>
      <c r="B16" s="52"/>
      <c r="C16" s="53"/>
      <c r="D16" s="53"/>
      <c r="E16" s="54"/>
      <c r="F16" s="65"/>
      <c r="G16" s="59"/>
      <c r="H16" s="77"/>
      <c r="I16" s="58"/>
      <c r="J16" s="77"/>
      <c r="K16" s="169"/>
      <c r="L16" s="120">
        <v>13232111</v>
      </c>
      <c r="M16" s="118" t="s">
        <v>28</v>
      </c>
      <c r="N16" s="48">
        <v>0</v>
      </c>
    </row>
    <row r="17" spans="1:14" s="50" customFormat="1" ht="18" customHeight="1" x14ac:dyDescent="0.25">
      <c r="A17" s="116">
        <v>5</v>
      </c>
      <c r="B17" s="41">
        <v>13232111</v>
      </c>
      <c r="C17" s="42">
        <v>14844</v>
      </c>
      <c r="D17" s="42">
        <v>0</v>
      </c>
      <c r="E17" s="43">
        <v>2</v>
      </c>
      <c r="F17" s="44" t="s">
        <v>180</v>
      </c>
      <c r="G17" s="59"/>
      <c r="H17" s="77"/>
      <c r="I17" s="58"/>
      <c r="J17" s="77"/>
      <c r="K17" s="168"/>
      <c r="L17" s="77"/>
      <c r="M17" s="118">
        <v>4</v>
      </c>
      <c r="N17" s="48" t="s">
        <v>181</v>
      </c>
    </row>
    <row r="18" spans="1:14" s="50" customFormat="1" ht="18" customHeight="1" x14ac:dyDescent="0.25">
      <c r="A18" s="119"/>
      <c r="B18" s="52"/>
      <c r="C18" s="53"/>
      <c r="D18" s="53"/>
      <c r="E18" s="54"/>
      <c r="F18" s="55"/>
      <c r="G18" s="56" t="s">
        <v>181</v>
      </c>
      <c r="H18" s="77">
        <v>13232111</v>
      </c>
      <c r="I18" s="58"/>
      <c r="J18" s="77"/>
      <c r="K18" s="168"/>
      <c r="L18" s="77"/>
      <c r="M18" s="118" t="s">
        <v>28</v>
      </c>
      <c r="N18" s="48">
        <v>0</v>
      </c>
    </row>
    <row r="19" spans="1:14" s="50" customFormat="1" ht="18" customHeight="1" x14ac:dyDescent="0.25">
      <c r="A19" s="119">
        <v>6</v>
      </c>
      <c r="B19" s="41" t="s">
        <v>28</v>
      </c>
      <c r="C19" s="42" t="s">
        <v>28</v>
      </c>
      <c r="D19" s="42" t="s">
        <v>28</v>
      </c>
      <c r="E19" s="43"/>
      <c r="F19" s="61" t="s">
        <v>29</v>
      </c>
      <c r="G19" s="62"/>
      <c r="H19" s="77"/>
      <c r="I19" s="77" t="s">
        <v>179</v>
      </c>
      <c r="J19" s="77"/>
      <c r="K19" s="168"/>
      <c r="L19" s="77"/>
      <c r="M19" s="118" t="s">
        <v>28</v>
      </c>
      <c r="N19" s="48" t="s">
        <v>29</v>
      </c>
    </row>
    <row r="20" spans="1:14" s="50" customFormat="1" ht="18" customHeight="1" x14ac:dyDescent="0.25">
      <c r="A20" s="119"/>
      <c r="B20" s="52"/>
      <c r="C20" s="53"/>
      <c r="D20" s="53"/>
      <c r="E20" s="64"/>
      <c r="F20" s="65"/>
      <c r="G20" s="66"/>
      <c r="H20" s="77"/>
      <c r="I20" s="167" t="s">
        <v>181</v>
      </c>
      <c r="J20" s="120">
        <v>13232111</v>
      </c>
      <c r="K20" s="168"/>
      <c r="L20" s="77"/>
      <c r="M20" s="118" t="s">
        <v>28</v>
      </c>
      <c r="N20" s="48">
        <v>0</v>
      </c>
    </row>
    <row r="21" spans="1:14" s="50" customFormat="1" ht="18" customHeight="1" x14ac:dyDescent="0.25">
      <c r="A21" s="119">
        <v>7</v>
      </c>
      <c r="B21" s="41" t="s">
        <v>28</v>
      </c>
      <c r="C21" s="42" t="s">
        <v>28</v>
      </c>
      <c r="D21" s="42" t="s">
        <v>28</v>
      </c>
      <c r="E21" s="43"/>
      <c r="F21" s="44" t="s">
        <v>29</v>
      </c>
      <c r="G21" s="69" t="s">
        <v>181</v>
      </c>
      <c r="H21" s="77"/>
      <c r="I21" s="121"/>
      <c r="J21" s="77"/>
      <c r="K21" s="168" t="s">
        <v>94</v>
      </c>
      <c r="L21" s="77"/>
      <c r="M21" s="118" t="s">
        <v>28</v>
      </c>
      <c r="N21" s="48" t="s">
        <v>29</v>
      </c>
    </row>
    <row r="22" spans="1:14" s="50" customFormat="1" ht="18" customHeight="1" x14ac:dyDescent="0.25">
      <c r="A22" s="119"/>
      <c r="B22" s="52"/>
      <c r="C22" s="53"/>
      <c r="D22" s="53"/>
      <c r="E22" s="64"/>
      <c r="F22" s="55"/>
      <c r="G22" s="72" t="s">
        <v>29</v>
      </c>
      <c r="H22" s="120" t="s">
        <v>28</v>
      </c>
      <c r="I22" s="58"/>
      <c r="J22" s="77"/>
      <c r="K22" s="168"/>
      <c r="L22" s="77"/>
      <c r="M22" s="118" t="s">
        <v>28</v>
      </c>
      <c r="N22" s="48">
        <v>0</v>
      </c>
    </row>
    <row r="23" spans="1:14" s="50" customFormat="1" ht="18" customHeight="1" x14ac:dyDescent="0.25">
      <c r="A23" s="119">
        <v>8</v>
      </c>
      <c r="B23" s="41" t="s">
        <v>28</v>
      </c>
      <c r="C23" s="42" t="s">
        <v>28</v>
      </c>
      <c r="D23" s="42" t="s">
        <v>28</v>
      </c>
      <c r="E23" s="43"/>
      <c r="F23" s="61" t="s">
        <v>29</v>
      </c>
      <c r="G23" s="58"/>
      <c r="H23" s="77"/>
      <c r="I23" s="58"/>
      <c r="J23" s="77"/>
      <c r="K23" s="168"/>
      <c r="L23" s="77"/>
      <c r="M23" s="118" t="s">
        <v>28</v>
      </c>
      <c r="N23" s="48" t="s">
        <v>29</v>
      </c>
    </row>
    <row r="24" spans="1:14" s="50" customFormat="1" ht="18" customHeight="1" x14ac:dyDescent="0.25">
      <c r="A24" s="119"/>
      <c r="B24" s="52"/>
      <c r="C24" s="53"/>
      <c r="D24" s="53"/>
      <c r="E24" s="64"/>
      <c r="F24" s="65"/>
      <c r="G24" s="59"/>
      <c r="H24" s="77"/>
      <c r="I24" s="58"/>
      <c r="J24" s="77"/>
      <c r="K24" s="170"/>
      <c r="L24" s="122"/>
      <c r="M24" s="118" t="s">
        <v>28</v>
      </c>
      <c r="N24" s="49" t="e">
        <f ca="1">jugador($F24)</f>
        <v>#NAME?</v>
      </c>
    </row>
    <row r="25" spans="1:14" s="50" customFormat="1" ht="18" customHeight="1" x14ac:dyDescent="0.25">
      <c r="A25" s="119">
        <v>9</v>
      </c>
      <c r="B25" s="41">
        <v>5985439</v>
      </c>
      <c r="C25" s="41">
        <v>0</v>
      </c>
      <c r="D25" s="42">
        <v>0</v>
      </c>
      <c r="E25" s="43">
        <v>3</v>
      </c>
      <c r="F25" s="44" t="s">
        <v>182</v>
      </c>
      <c r="G25" s="59"/>
      <c r="H25" s="77"/>
      <c r="I25" s="58"/>
      <c r="J25" s="77"/>
      <c r="K25" s="168"/>
      <c r="L25" s="77"/>
      <c r="M25" s="118">
        <v>1</v>
      </c>
      <c r="N25" s="48" t="s">
        <v>183</v>
      </c>
    </row>
    <row r="26" spans="1:14" s="50" customFormat="1" ht="18" customHeight="1" x14ac:dyDescent="0.25">
      <c r="A26" s="119"/>
      <c r="B26" s="52"/>
      <c r="C26" s="53"/>
      <c r="D26" s="53"/>
      <c r="E26" s="64"/>
      <c r="F26" s="55"/>
      <c r="G26" s="56" t="s">
        <v>183</v>
      </c>
      <c r="H26" s="77">
        <v>5985439</v>
      </c>
      <c r="I26" s="58"/>
      <c r="J26" s="77"/>
      <c r="K26" s="168"/>
      <c r="L26" s="77"/>
      <c r="M26" s="118" t="s">
        <v>28</v>
      </c>
      <c r="N26" s="49" t="e">
        <f t="shared" ref="N26:N38" ca="1" si="0">jugador($F26)</f>
        <v>#NAME?</v>
      </c>
    </row>
    <row r="27" spans="1:14" s="50" customFormat="1" ht="18" customHeight="1" x14ac:dyDescent="0.25">
      <c r="A27" s="119">
        <v>10</v>
      </c>
      <c r="B27" s="41" t="s">
        <v>28</v>
      </c>
      <c r="C27" s="42" t="s">
        <v>28</v>
      </c>
      <c r="D27" s="42" t="s">
        <v>28</v>
      </c>
      <c r="E27" s="43"/>
      <c r="F27" s="61" t="s">
        <v>29</v>
      </c>
      <c r="G27" s="62"/>
      <c r="H27" s="77"/>
      <c r="I27" s="58"/>
      <c r="J27" s="77"/>
      <c r="K27" s="168"/>
      <c r="L27" s="77"/>
      <c r="M27" s="118" t="s">
        <v>28</v>
      </c>
      <c r="N27" s="48" t="s">
        <v>29</v>
      </c>
    </row>
    <row r="28" spans="1:14" s="50" customFormat="1" ht="18" customHeight="1" x14ac:dyDescent="0.25">
      <c r="A28" s="119"/>
      <c r="B28" s="52"/>
      <c r="C28" s="53"/>
      <c r="D28" s="53"/>
      <c r="E28" s="64"/>
      <c r="F28" s="65"/>
      <c r="G28" s="66"/>
      <c r="H28" s="77"/>
      <c r="I28" s="167" t="s">
        <v>183</v>
      </c>
      <c r="J28" s="120">
        <v>5985439</v>
      </c>
      <c r="K28" s="168"/>
      <c r="L28" s="77"/>
      <c r="M28" s="118" t="s">
        <v>28</v>
      </c>
      <c r="N28" s="49" t="e">
        <f t="shared" ca="1" si="0"/>
        <v>#NAME?</v>
      </c>
    </row>
    <row r="29" spans="1:14" s="50" customFormat="1" ht="18" customHeight="1" x14ac:dyDescent="0.25">
      <c r="A29" s="119">
        <v>11</v>
      </c>
      <c r="B29" s="41" t="s">
        <v>28</v>
      </c>
      <c r="C29" s="42" t="s">
        <v>28</v>
      </c>
      <c r="D29" s="42" t="s">
        <v>28</v>
      </c>
      <c r="E29" s="43"/>
      <c r="F29" s="44" t="s">
        <v>29</v>
      </c>
      <c r="G29" s="69" t="s">
        <v>183</v>
      </c>
      <c r="H29" s="77"/>
      <c r="I29" s="121"/>
      <c r="J29" s="77"/>
      <c r="K29" s="168" t="s">
        <v>94</v>
      </c>
      <c r="L29" s="77"/>
      <c r="M29" s="118" t="s">
        <v>28</v>
      </c>
      <c r="N29" s="48" t="s">
        <v>29</v>
      </c>
    </row>
    <row r="30" spans="1:14" s="50" customFormat="1" ht="18" customHeight="1" x14ac:dyDescent="0.25">
      <c r="A30" s="119"/>
      <c r="B30" s="52"/>
      <c r="C30" s="53"/>
      <c r="D30" s="53"/>
      <c r="E30" s="54"/>
      <c r="F30" s="55"/>
      <c r="G30" s="72" t="s">
        <v>29</v>
      </c>
      <c r="H30" s="120" t="s">
        <v>28</v>
      </c>
      <c r="I30" s="58"/>
      <c r="J30" s="77"/>
      <c r="K30" s="168"/>
      <c r="L30" s="77"/>
      <c r="M30" s="118" t="s">
        <v>28</v>
      </c>
      <c r="N30" s="49" t="e">
        <f t="shared" ca="1" si="0"/>
        <v>#NAME?</v>
      </c>
    </row>
    <row r="31" spans="1:14" s="50" customFormat="1" ht="18" customHeight="1" x14ac:dyDescent="0.25">
      <c r="A31" s="116">
        <v>12</v>
      </c>
      <c r="B31" s="41" t="s">
        <v>28</v>
      </c>
      <c r="C31" s="42" t="s">
        <v>28</v>
      </c>
      <c r="D31" s="42" t="s">
        <v>28</v>
      </c>
      <c r="E31" s="43"/>
      <c r="F31" s="61" t="s">
        <v>29</v>
      </c>
      <c r="G31" s="58"/>
      <c r="H31" s="77"/>
      <c r="I31" s="58"/>
      <c r="J31" s="77"/>
      <c r="K31" s="171">
        <v>0</v>
      </c>
      <c r="L31" s="77"/>
      <c r="M31" s="118" t="s">
        <v>28</v>
      </c>
      <c r="N31" s="48" t="s">
        <v>29</v>
      </c>
    </row>
    <row r="32" spans="1:14" s="50" customFormat="1" ht="18" customHeight="1" x14ac:dyDescent="0.25">
      <c r="A32" s="119"/>
      <c r="B32" s="52"/>
      <c r="C32" s="53"/>
      <c r="D32" s="53"/>
      <c r="E32" s="54"/>
      <c r="F32" s="65"/>
      <c r="G32" s="59"/>
      <c r="H32" s="77"/>
      <c r="I32" s="58"/>
      <c r="J32" s="77"/>
      <c r="K32" s="169"/>
      <c r="L32" s="120">
        <v>16401979</v>
      </c>
      <c r="M32" s="118" t="s">
        <v>28</v>
      </c>
      <c r="N32" s="49" t="e">
        <f t="shared" ca="1" si="0"/>
        <v>#NAME?</v>
      </c>
    </row>
    <row r="33" spans="1:14" s="50" customFormat="1" ht="18" customHeight="1" x14ac:dyDescent="0.25">
      <c r="A33" s="119">
        <v>13</v>
      </c>
      <c r="B33" s="41">
        <v>5969714</v>
      </c>
      <c r="C33" s="42">
        <v>0</v>
      </c>
      <c r="D33" s="42">
        <v>0</v>
      </c>
      <c r="E33" s="43">
        <v>4</v>
      </c>
      <c r="F33" s="44" t="s">
        <v>184</v>
      </c>
      <c r="G33" s="59"/>
      <c r="H33" s="77"/>
      <c r="I33" s="58"/>
      <c r="J33" s="77"/>
      <c r="K33" s="168"/>
      <c r="L33" s="59"/>
      <c r="M33" s="118">
        <v>1</v>
      </c>
      <c r="N33" s="48" t="s">
        <v>185</v>
      </c>
    </row>
    <row r="34" spans="1:14" s="50" customFormat="1" ht="18" customHeight="1" x14ac:dyDescent="0.25">
      <c r="A34" s="119"/>
      <c r="B34" s="52"/>
      <c r="C34" s="53"/>
      <c r="D34" s="53"/>
      <c r="E34" s="64"/>
      <c r="F34" s="55"/>
      <c r="G34" s="56" t="s">
        <v>185</v>
      </c>
      <c r="H34" s="77">
        <v>5969714</v>
      </c>
      <c r="I34" s="58"/>
      <c r="J34" s="77"/>
      <c r="K34" s="168"/>
      <c r="L34" s="59"/>
      <c r="M34" s="118" t="s">
        <v>28</v>
      </c>
      <c r="N34" s="49" t="e">
        <f t="shared" ca="1" si="0"/>
        <v>#NAME?</v>
      </c>
    </row>
    <row r="35" spans="1:14" s="50" customFormat="1" ht="18" customHeight="1" x14ac:dyDescent="0.25">
      <c r="A35" s="119">
        <v>14</v>
      </c>
      <c r="B35" s="41" t="s">
        <v>28</v>
      </c>
      <c r="C35" s="42" t="s">
        <v>28</v>
      </c>
      <c r="D35" s="42" t="s">
        <v>28</v>
      </c>
      <c r="E35" s="43"/>
      <c r="F35" s="61" t="s">
        <v>29</v>
      </c>
      <c r="G35" s="62"/>
      <c r="H35" s="77"/>
      <c r="I35" s="77" t="s">
        <v>183</v>
      </c>
      <c r="J35" s="77"/>
      <c r="K35" s="168"/>
      <c r="L35" s="59"/>
      <c r="M35" s="118" t="s">
        <v>28</v>
      </c>
      <c r="N35" s="48" t="s">
        <v>29</v>
      </c>
    </row>
    <row r="36" spans="1:14" s="50" customFormat="1" ht="18" customHeight="1" x14ac:dyDescent="0.25">
      <c r="A36" s="119"/>
      <c r="B36" s="52"/>
      <c r="C36" s="53"/>
      <c r="D36" s="53"/>
      <c r="E36" s="64"/>
      <c r="F36" s="65"/>
      <c r="G36" s="66"/>
      <c r="H36" s="77"/>
      <c r="I36" s="67" t="s">
        <v>186</v>
      </c>
      <c r="J36" s="120">
        <v>16401979</v>
      </c>
      <c r="K36" s="168"/>
      <c r="L36" s="59"/>
      <c r="M36" s="118" t="s">
        <v>28</v>
      </c>
      <c r="N36" s="49" t="e">
        <f t="shared" ca="1" si="0"/>
        <v>#NAME?</v>
      </c>
    </row>
    <row r="37" spans="1:14" s="50" customFormat="1" ht="18" customHeight="1" x14ac:dyDescent="0.25">
      <c r="A37" s="119">
        <v>15</v>
      </c>
      <c r="B37" s="41" t="s">
        <v>28</v>
      </c>
      <c r="C37" s="42" t="s">
        <v>28</v>
      </c>
      <c r="D37" s="42" t="s">
        <v>28</v>
      </c>
      <c r="E37" s="43"/>
      <c r="F37" s="44" t="s">
        <v>29</v>
      </c>
      <c r="G37" s="69" t="s">
        <v>185</v>
      </c>
      <c r="H37" s="77"/>
      <c r="I37" s="121" t="s">
        <v>357</v>
      </c>
      <c r="J37" s="58"/>
      <c r="K37" s="168" t="s">
        <v>94</v>
      </c>
      <c r="L37" s="59"/>
      <c r="M37" s="118" t="s">
        <v>28</v>
      </c>
      <c r="N37" s="48" t="s">
        <v>29</v>
      </c>
    </row>
    <row r="38" spans="1:14" s="50" customFormat="1" ht="18" customHeight="1" x14ac:dyDescent="0.25">
      <c r="A38" s="119"/>
      <c r="B38" s="52"/>
      <c r="C38" s="53"/>
      <c r="D38" s="53"/>
      <c r="E38" s="54"/>
      <c r="F38" s="55"/>
      <c r="G38" s="72" t="s">
        <v>186</v>
      </c>
      <c r="H38" s="120">
        <v>16401979</v>
      </c>
      <c r="I38" s="58"/>
      <c r="J38" s="58"/>
      <c r="K38" s="58"/>
      <c r="L38" s="59"/>
      <c r="M38" s="118" t="s">
        <v>28</v>
      </c>
      <c r="N38" s="49" t="e">
        <f t="shared" ca="1" si="0"/>
        <v>#NAME?</v>
      </c>
    </row>
    <row r="39" spans="1:14" s="50" customFormat="1" ht="18" customHeight="1" x14ac:dyDescent="0.25">
      <c r="A39" s="116">
        <v>16</v>
      </c>
      <c r="B39" s="41">
        <v>16401979</v>
      </c>
      <c r="C39" s="42">
        <v>0</v>
      </c>
      <c r="D39" s="42">
        <v>0</v>
      </c>
      <c r="E39" s="43">
        <v>5</v>
      </c>
      <c r="F39" s="61" t="s">
        <v>187</v>
      </c>
      <c r="G39" s="58"/>
      <c r="H39" s="58"/>
      <c r="I39" s="58"/>
      <c r="J39" s="58"/>
      <c r="K39" s="58"/>
      <c r="L39" s="123"/>
      <c r="M39" s="118">
        <v>0</v>
      </c>
      <c r="N39" s="48" t="s">
        <v>186</v>
      </c>
    </row>
    <row r="40" spans="1:14" ht="15.75" thickBot="1" x14ac:dyDescent="0.3">
      <c r="A40" s="234" t="s">
        <v>43</v>
      </c>
      <c r="B40" s="234"/>
      <c r="C40" s="86"/>
      <c r="D40" s="86"/>
      <c r="E40" s="86"/>
      <c r="F40" s="86"/>
      <c r="G40" s="87"/>
      <c r="H40" s="87"/>
      <c r="I40" s="87"/>
      <c r="J40" s="87"/>
      <c r="K40" s="87"/>
      <c r="L40" s="87"/>
      <c r="N40" s="49" t="e">
        <f ca="1">jugador($F40)</f>
        <v>#NAME?</v>
      </c>
    </row>
    <row r="41" spans="1:14" s="95" customFormat="1" ht="9" customHeight="1" x14ac:dyDescent="0.2">
      <c r="A41" s="215" t="s">
        <v>44</v>
      </c>
      <c r="B41" s="216"/>
      <c r="C41" s="216"/>
      <c r="D41" s="217"/>
      <c r="E41" s="124" t="s">
        <v>45</v>
      </c>
      <c r="F41" s="125" t="s">
        <v>46</v>
      </c>
      <c r="G41" s="249" t="s">
        <v>77</v>
      </c>
      <c r="H41" s="250"/>
      <c r="I41" s="251"/>
      <c r="J41" s="126"/>
      <c r="K41" s="250" t="s">
        <v>48</v>
      </c>
      <c r="L41" s="252"/>
      <c r="N41" s="83"/>
    </row>
    <row r="42" spans="1:14" s="95" customFormat="1" ht="9" customHeight="1" thickBot="1" x14ac:dyDescent="0.25">
      <c r="A42" s="239">
        <v>42951</v>
      </c>
      <c r="B42" s="240"/>
      <c r="C42" s="240"/>
      <c r="D42" s="241"/>
      <c r="E42" s="127">
        <v>1</v>
      </c>
      <c r="F42" s="97" t="s">
        <v>178</v>
      </c>
      <c r="G42" s="218"/>
      <c r="H42" s="219"/>
      <c r="I42" s="220"/>
      <c r="J42" s="98"/>
      <c r="K42" s="219"/>
      <c r="L42" s="221"/>
      <c r="N42" s="49"/>
    </row>
    <row r="43" spans="1:14" s="95" customFormat="1" ht="9" customHeight="1" x14ac:dyDescent="0.2">
      <c r="A43" s="228" t="s">
        <v>49</v>
      </c>
      <c r="B43" s="229"/>
      <c r="C43" s="229"/>
      <c r="D43" s="230"/>
      <c r="E43" s="128">
        <v>2</v>
      </c>
      <c r="F43" s="100" t="s">
        <v>180</v>
      </c>
      <c r="G43" s="218"/>
      <c r="H43" s="219"/>
      <c r="I43" s="220"/>
      <c r="J43" s="98"/>
      <c r="K43" s="219"/>
      <c r="L43" s="221"/>
      <c r="N43" s="83"/>
    </row>
    <row r="44" spans="1:14" s="95" customFormat="1" ht="9" customHeight="1" thickBot="1" x14ac:dyDescent="0.25">
      <c r="A44" s="231" t="s">
        <v>136</v>
      </c>
      <c r="B44" s="232"/>
      <c r="C44" s="232"/>
      <c r="D44" s="233"/>
      <c r="E44" s="128">
        <v>3</v>
      </c>
      <c r="F44" s="100" t="s">
        <v>182</v>
      </c>
      <c r="G44" s="218"/>
      <c r="H44" s="219"/>
      <c r="I44" s="220"/>
      <c r="J44" s="98"/>
      <c r="K44" s="219"/>
      <c r="L44" s="221"/>
      <c r="N44" s="49"/>
    </row>
    <row r="45" spans="1:14" s="95" customFormat="1" ht="9" customHeight="1" x14ac:dyDescent="0.2">
      <c r="A45" s="215" t="s">
        <v>50</v>
      </c>
      <c r="B45" s="216"/>
      <c r="C45" s="216"/>
      <c r="D45" s="217"/>
      <c r="E45" s="128">
        <v>4</v>
      </c>
      <c r="F45" s="100" t="s">
        <v>184</v>
      </c>
      <c r="G45" s="218"/>
      <c r="H45" s="219"/>
      <c r="I45" s="220"/>
      <c r="J45" s="98"/>
      <c r="K45" s="219"/>
      <c r="L45" s="221"/>
    </row>
    <row r="46" spans="1:14" s="95" customFormat="1" ht="9" customHeight="1" thickBot="1" x14ac:dyDescent="0.25">
      <c r="A46" s="225"/>
      <c r="B46" s="226"/>
      <c r="C46" s="226"/>
      <c r="D46" s="227"/>
      <c r="E46" s="129"/>
      <c r="F46" s="102"/>
      <c r="G46" s="218"/>
      <c r="H46" s="219"/>
      <c r="I46" s="220"/>
      <c r="J46" s="98"/>
      <c r="K46" s="219"/>
      <c r="L46" s="221"/>
    </row>
    <row r="47" spans="1:14" s="95" customFormat="1" ht="9" customHeight="1" x14ac:dyDescent="0.2">
      <c r="A47" s="215" t="s">
        <v>51</v>
      </c>
      <c r="B47" s="216"/>
      <c r="C47" s="216"/>
      <c r="D47" s="217"/>
      <c r="E47" s="129"/>
      <c r="F47" s="102" t="s">
        <v>28</v>
      </c>
      <c r="G47" s="218"/>
      <c r="H47" s="219"/>
      <c r="I47" s="220"/>
      <c r="J47" s="98"/>
      <c r="K47" s="219"/>
      <c r="L47" s="221"/>
    </row>
    <row r="48" spans="1:14" s="95" customFormat="1" ht="9" customHeight="1" x14ac:dyDescent="0.2">
      <c r="A48" s="222" t="s">
        <v>16</v>
      </c>
      <c r="B48" s="223"/>
      <c r="C48" s="223"/>
      <c r="D48" s="224"/>
      <c r="E48" s="129"/>
      <c r="F48" s="102" t="s">
        <v>28</v>
      </c>
      <c r="G48" s="218"/>
      <c r="H48" s="219"/>
      <c r="I48" s="220"/>
      <c r="J48" s="98"/>
      <c r="K48" s="219"/>
      <c r="L48" s="221"/>
    </row>
    <row r="49" spans="1:12" s="95" customFormat="1" ht="9" customHeight="1" thickBot="1" x14ac:dyDescent="0.25">
      <c r="A49" s="206">
        <v>5838315</v>
      </c>
      <c r="B49" s="207"/>
      <c r="C49" s="207"/>
      <c r="D49" s="208"/>
      <c r="E49" s="130"/>
      <c r="F49" s="104" t="s">
        <v>28</v>
      </c>
      <c r="G49" s="209"/>
      <c r="H49" s="210"/>
      <c r="I49" s="211"/>
      <c r="J49" s="105"/>
      <c r="K49" s="210"/>
      <c r="L49" s="212"/>
    </row>
    <row r="50" spans="1:12" s="95" customFormat="1" ht="12.75" x14ac:dyDescent="0.2">
      <c r="B50" s="131" t="s">
        <v>52</v>
      </c>
      <c r="F50" s="107"/>
      <c r="G50" s="107"/>
      <c r="H50" s="107"/>
      <c r="I50" s="108"/>
      <c r="J50" s="108"/>
      <c r="K50" s="247" t="s">
        <v>53</v>
      </c>
      <c r="L50" s="247"/>
    </row>
    <row r="51" spans="1:12" s="95" customFormat="1" ht="12.75" x14ac:dyDescent="0.2">
      <c r="F51" s="132" t="s">
        <v>54</v>
      </c>
      <c r="G51" s="248" t="s">
        <v>55</v>
      </c>
      <c r="H51" s="248"/>
      <c r="I51" s="248"/>
      <c r="J51" s="133"/>
      <c r="K51" s="107"/>
      <c r="L51" s="108"/>
    </row>
  </sheetData>
  <mergeCells count="36">
    <mergeCell ref="A6:E6"/>
    <mergeCell ref="A1:L1"/>
    <mergeCell ref="A2:L2"/>
    <mergeCell ref="A3:E3"/>
    <mergeCell ref="A4:E4"/>
    <mergeCell ref="A5:E5"/>
    <mergeCell ref="A40:B40"/>
    <mergeCell ref="A41:D41"/>
    <mergeCell ref="G41:I41"/>
    <mergeCell ref="K41:L41"/>
    <mergeCell ref="A42:D42"/>
    <mergeCell ref="G42:I42"/>
    <mergeCell ref="K42:L42"/>
    <mergeCell ref="A43:D43"/>
    <mergeCell ref="G43:I43"/>
    <mergeCell ref="K43:L43"/>
    <mergeCell ref="A44:D44"/>
    <mergeCell ref="G44:I44"/>
    <mergeCell ref="K44:L44"/>
    <mergeCell ref="A45:D45"/>
    <mergeCell ref="G45:I45"/>
    <mergeCell ref="K45:L45"/>
    <mergeCell ref="A46:D46"/>
    <mergeCell ref="G46:I46"/>
    <mergeCell ref="K46:L46"/>
    <mergeCell ref="A47:D47"/>
    <mergeCell ref="G47:I47"/>
    <mergeCell ref="K47:L47"/>
    <mergeCell ref="A48:D48"/>
    <mergeCell ref="G48:I48"/>
    <mergeCell ref="K48:L48"/>
    <mergeCell ref="A49:D49"/>
    <mergeCell ref="G49:I49"/>
    <mergeCell ref="K49:L49"/>
    <mergeCell ref="K50:L50"/>
    <mergeCell ref="G51:I51"/>
  </mergeCells>
  <dataValidations count="3">
    <dataValidation type="list" allowBlank="1" showInputMessage="1" showErrorMessage="1" sqref="G38 G10 G14 G18 G22 G26 G30 G34">
      <formula1>$N9:$N11</formula1>
    </dataValidation>
    <dataValidation type="list" allowBlank="1" showInputMessage="1" showErrorMessage="1" sqref="K32 K16">
      <formula1>$I19:$I20</formula1>
    </dataValidation>
    <dataValidation type="list" allowBlank="1" showInputMessage="1" showErrorMessage="1" sqref="I28 I12 I20">
      <formula1>$G13:$G14</formula1>
    </dataValidation>
  </dataValidations>
  <pageMargins left="0.25" right="0.25" top="0.75" bottom="0.75" header="0.3" footer="0.3"/>
  <pageSetup paperSize="9" scale="95" orientation="portrait" verticalDpi="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3"/>
  <sheetViews>
    <sheetView topLeftCell="A8" workbookViewId="0">
      <selection activeCell="B49" sqref="B49"/>
    </sheetView>
  </sheetViews>
  <sheetFormatPr baseColWidth="10" defaultColWidth="9.140625" defaultRowHeight="12.75" x14ac:dyDescent="0.2"/>
  <cols>
    <col min="1" max="1" width="2.7109375" style="166" bestFit="1" customWidth="1"/>
    <col min="2" max="2" width="8.42578125" style="166" customWidth="1"/>
    <col min="3" max="3" width="5.28515625" style="166" customWidth="1"/>
    <col min="4" max="4" width="4" style="166" customWidth="1"/>
    <col min="5" max="5" width="2.85546875" style="166" customWidth="1"/>
    <col min="6" max="6" width="24.7109375" style="166" customWidth="1"/>
    <col min="7" max="7" width="13.7109375" style="166" customWidth="1"/>
    <col min="8" max="8" width="17.42578125" style="166" hidden="1" customWidth="1"/>
    <col min="9" max="9" width="13.7109375" style="166" customWidth="1"/>
    <col min="10" max="10" width="12.7109375" style="166" hidden="1" customWidth="1"/>
    <col min="11" max="11" width="13.7109375" style="166" customWidth="1"/>
    <col min="12" max="12" width="15" style="166" hidden="1" customWidth="1"/>
    <col min="13" max="13" width="13.7109375" style="166" customWidth="1"/>
    <col min="14" max="14" width="10.28515625" style="166" hidden="1" customWidth="1"/>
    <col min="15" max="15" width="11.28515625" style="166" hidden="1" customWidth="1"/>
    <col min="16" max="16" width="13.140625" style="166" hidden="1" customWidth="1"/>
    <col min="17" max="17" width="16.140625" style="166" hidden="1" customWidth="1"/>
    <col min="18" max="16384" width="9.140625" style="166"/>
  </cols>
  <sheetData>
    <row r="1" spans="1:17" s="2" customFormat="1" ht="25.5" x14ac:dyDescent="0.25">
      <c r="A1" s="243" t="s">
        <v>0</v>
      </c>
      <c r="B1" s="243"/>
      <c r="C1" s="243"/>
      <c r="D1" s="243"/>
      <c r="E1" s="243"/>
      <c r="F1" s="243"/>
      <c r="G1" s="243"/>
      <c r="H1" s="243"/>
      <c r="I1" s="243"/>
      <c r="J1" s="243"/>
      <c r="K1" s="243"/>
      <c r="L1" s="243"/>
      <c r="M1" s="243"/>
    </row>
    <row r="2" spans="1:17" s="4" customFormat="1" x14ac:dyDescent="0.2">
      <c r="A2" s="244" t="s">
        <v>1</v>
      </c>
      <c r="B2" s="244"/>
      <c r="C2" s="244"/>
      <c r="D2" s="244"/>
      <c r="E2" s="244"/>
      <c r="F2" s="244"/>
      <c r="G2" s="244"/>
      <c r="H2" s="244"/>
      <c r="I2" s="244"/>
      <c r="J2" s="244"/>
      <c r="K2" s="244"/>
      <c r="L2" s="244"/>
      <c r="M2" s="244"/>
    </row>
    <row r="3" spans="1:17" s="10" customFormat="1" ht="9" customHeight="1" x14ac:dyDescent="0.25">
      <c r="A3" s="245" t="s">
        <v>2</v>
      </c>
      <c r="B3" s="245"/>
      <c r="C3" s="245"/>
      <c r="D3" s="245"/>
      <c r="E3" s="245"/>
      <c r="F3" s="5" t="s">
        <v>3</v>
      </c>
      <c r="G3" s="5" t="s">
        <v>4</v>
      </c>
      <c r="H3" s="5"/>
      <c r="I3" s="6"/>
      <c r="J3" s="6"/>
      <c r="K3" s="5" t="s">
        <v>5</v>
      </c>
      <c r="L3" s="5"/>
      <c r="M3" s="8"/>
    </row>
    <row r="4" spans="1:17" s="17" customFormat="1" ht="11.25" x14ac:dyDescent="0.25">
      <c r="A4" s="246">
        <v>42961</v>
      </c>
      <c r="B4" s="246"/>
      <c r="C4" s="246"/>
      <c r="D4" s="246"/>
      <c r="E4" s="246"/>
      <c r="F4" s="11" t="s">
        <v>6</v>
      </c>
      <c r="G4" s="12" t="s">
        <v>7</v>
      </c>
      <c r="H4" s="11"/>
      <c r="I4" s="13"/>
      <c r="J4" s="13"/>
      <c r="K4" s="11" t="s">
        <v>8</v>
      </c>
      <c r="L4" s="11"/>
      <c r="M4" s="15"/>
      <c r="Q4" s="112" t="s">
        <v>57</v>
      </c>
    </row>
    <row r="5" spans="1:17" s="10" customFormat="1" ht="9" x14ac:dyDescent="0.25">
      <c r="A5" s="245" t="s">
        <v>9</v>
      </c>
      <c r="B5" s="245"/>
      <c r="C5" s="245"/>
      <c r="D5" s="245"/>
      <c r="E5" s="245"/>
      <c r="F5" s="19" t="s">
        <v>10</v>
      </c>
      <c r="G5" s="6" t="s">
        <v>11</v>
      </c>
      <c r="H5" s="6"/>
      <c r="I5" s="6"/>
      <c r="J5" s="6"/>
      <c r="K5" s="20" t="s">
        <v>12</v>
      </c>
      <c r="L5" s="20"/>
      <c r="M5" s="8"/>
      <c r="Q5" s="113"/>
    </row>
    <row r="6" spans="1:17" s="17" customFormat="1" ht="12" thickBot="1" x14ac:dyDescent="0.3">
      <c r="A6" s="242" t="s">
        <v>13</v>
      </c>
      <c r="B6" s="242"/>
      <c r="C6" s="242"/>
      <c r="D6" s="242"/>
      <c r="E6" s="242"/>
      <c r="F6" s="23" t="s">
        <v>122</v>
      </c>
      <c r="G6" s="23" t="s">
        <v>58</v>
      </c>
      <c r="H6" s="23"/>
      <c r="I6" s="24"/>
      <c r="J6" s="24"/>
      <c r="K6" s="25" t="s">
        <v>16</v>
      </c>
      <c r="L6" s="25"/>
      <c r="M6" s="134"/>
      <c r="Q6" s="112" t="s">
        <v>17</v>
      </c>
    </row>
    <row r="7" spans="1:17" s="33" customFormat="1" ht="9" x14ac:dyDescent="0.25">
      <c r="A7" s="135"/>
      <c r="B7" s="28" t="s">
        <v>18</v>
      </c>
      <c r="C7" s="29" t="s">
        <v>19</v>
      </c>
      <c r="D7" s="29" t="s">
        <v>20</v>
      </c>
      <c r="E7" s="28" t="s">
        <v>21</v>
      </c>
      <c r="F7" s="29" t="s">
        <v>59</v>
      </c>
      <c r="G7" s="136" t="s">
        <v>78</v>
      </c>
      <c r="H7" s="136"/>
      <c r="I7" s="136" t="s">
        <v>23</v>
      </c>
      <c r="J7" s="136"/>
      <c r="K7" s="136" t="s">
        <v>24</v>
      </c>
      <c r="L7" s="136"/>
      <c r="M7" s="136" t="s">
        <v>25</v>
      </c>
      <c r="Q7" s="114"/>
    </row>
    <row r="8" spans="1:17" s="33" customFormat="1" ht="8.4499999999999993" customHeight="1" x14ac:dyDescent="0.25">
      <c r="A8" s="137"/>
      <c r="B8" s="138"/>
      <c r="C8" s="37"/>
      <c r="D8" s="37"/>
      <c r="E8" s="138"/>
      <c r="F8" s="139"/>
      <c r="G8" s="138"/>
      <c r="H8" s="138"/>
      <c r="I8" s="138"/>
      <c r="J8" s="138"/>
      <c r="K8" s="138"/>
      <c r="L8" s="138"/>
      <c r="M8" s="138"/>
      <c r="Q8" s="114"/>
    </row>
    <row r="9" spans="1:17" s="89" customFormat="1" ht="9" customHeight="1" x14ac:dyDescent="0.2">
      <c r="A9" s="140">
        <v>1</v>
      </c>
      <c r="B9" s="41">
        <v>5949154</v>
      </c>
      <c r="C9" s="42">
        <v>2611</v>
      </c>
      <c r="D9" s="42">
        <v>0</v>
      </c>
      <c r="E9" s="43">
        <v>1</v>
      </c>
      <c r="F9" s="44" t="s">
        <v>139</v>
      </c>
      <c r="G9" s="141"/>
      <c r="H9" s="141"/>
      <c r="I9" s="141"/>
      <c r="J9" s="141"/>
      <c r="K9" s="141"/>
      <c r="L9" s="141"/>
      <c r="M9" s="46">
        <v>8</v>
      </c>
      <c r="P9" s="48">
        <v>122</v>
      </c>
      <c r="Q9" s="48" t="s">
        <v>140</v>
      </c>
    </row>
    <row r="10" spans="1:17" s="89" customFormat="1" ht="9.6" customHeight="1" x14ac:dyDescent="0.25">
      <c r="A10" s="142"/>
      <c r="B10" s="143"/>
      <c r="C10" s="144"/>
      <c r="D10" s="144"/>
      <c r="E10" s="145"/>
      <c r="F10" s="146"/>
      <c r="G10" s="147" t="s">
        <v>140</v>
      </c>
      <c r="H10" s="148">
        <v>5949154</v>
      </c>
      <c r="I10" s="149"/>
      <c r="J10" s="149"/>
      <c r="K10" s="149"/>
      <c r="L10" s="149"/>
      <c r="M10" s="149"/>
      <c r="P10" s="60"/>
      <c r="Q10" s="48"/>
    </row>
    <row r="11" spans="1:17" s="89" customFormat="1" ht="9.6" customHeight="1" x14ac:dyDescent="0.25">
      <c r="A11" s="142">
        <v>2</v>
      </c>
      <c r="B11" s="41" t="s">
        <v>28</v>
      </c>
      <c r="C11" s="42" t="s">
        <v>28</v>
      </c>
      <c r="D11" s="42" t="s">
        <v>28</v>
      </c>
      <c r="E11" s="43"/>
      <c r="F11" s="61" t="s">
        <v>29</v>
      </c>
      <c r="G11" s="150"/>
      <c r="H11" s="148"/>
      <c r="I11" s="149"/>
      <c r="J11" s="149"/>
      <c r="K11" s="149"/>
      <c r="L11" s="149"/>
      <c r="M11" s="149"/>
      <c r="P11" s="48" t="s">
        <v>28</v>
      </c>
      <c r="Q11" s="48" t="s">
        <v>29</v>
      </c>
    </row>
    <row r="12" spans="1:17" s="89" customFormat="1" ht="9.6" customHeight="1" x14ac:dyDescent="0.25">
      <c r="A12" s="142"/>
      <c r="B12" s="143"/>
      <c r="C12" s="144"/>
      <c r="D12" s="144"/>
      <c r="E12" s="145"/>
      <c r="F12" s="151"/>
      <c r="G12" s="152"/>
      <c r="H12" s="148"/>
      <c r="I12" s="147" t="s">
        <v>140</v>
      </c>
      <c r="J12" s="148">
        <v>5924792</v>
      </c>
      <c r="K12" s="149"/>
      <c r="L12" s="149"/>
      <c r="M12" s="149"/>
      <c r="P12" s="60"/>
      <c r="Q12" s="48"/>
    </row>
    <row r="13" spans="1:17" s="89" customFormat="1" ht="9.6" customHeight="1" x14ac:dyDescent="0.25">
      <c r="A13" s="142">
        <v>3</v>
      </c>
      <c r="B13" s="41">
        <v>5966596</v>
      </c>
      <c r="C13" s="42">
        <v>6886</v>
      </c>
      <c r="D13" s="42">
        <v>0</v>
      </c>
      <c r="E13" s="43">
        <v>13</v>
      </c>
      <c r="F13" s="44" t="s">
        <v>141</v>
      </c>
      <c r="G13" s="153" t="s">
        <v>140</v>
      </c>
      <c r="H13" s="148"/>
      <c r="I13" s="150" t="s">
        <v>419</v>
      </c>
      <c r="J13" s="148"/>
      <c r="K13" s="149"/>
      <c r="L13" s="149"/>
      <c r="M13" s="149"/>
      <c r="P13" s="48">
        <v>32</v>
      </c>
      <c r="Q13" s="48" t="s">
        <v>142</v>
      </c>
    </row>
    <row r="14" spans="1:17" s="89" customFormat="1" ht="9.6" customHeight="1" x14ac:dyDescent="0.25">
      <c r="A14" s="142"/>
      <c r="B14" s="154"/>
      <c r="C14" s="144"/>
      <c r="D14" s="144"/>
      <c r="E14" s="145"/>
      <c r="F14" s="146"/>
      <c r="G14" s="197" t="s">
        <v>144</v>
      </c>
      <c r="H14" s="148">
        <v>5924792</v>
      </c>
      <c r="I14" s="152"/>
      <c r="J14" s="148"/>
      <c r="K14" s="149"/>
      <c r="L14" s="149"/>
      <c r="M14" s="149"/>
      <c r="P14" s="60"/>
      <c r="Q14" s="48"/>
    </row>
    <row r="15" spans="1:17" s="89" customFormat="1" ht="9.6" customHeight="1" x14ac:dyDescent="0.25">
      <c r="A15" s="142">
        <v>4</v>
      </c>
      <c r="B15" s="41">
        <v>5924792</v>
      </c>
      <c r="C15" s="42">
        <v>9915</v>
      </c>
      <c r="D15" s="42">
        <v>0</v>
      </c>
      <c r="E15" s="43">
        <v>17</v>
      </c>
      <c r="F15" s="61" t="s">
        <v>143</v>
      </c>
      <c r="G15" s="149" t="s">
        <v>373</v>
      </c>
      <c r="H15" s="148"/>
      <c r="I15" s="156"/>
      <c r="J15" s="148"/>
      <c r="K15" s="149"/>
      <c r="L15" s="149"/>
      <c r="M15" s="149"/>
      <c r="P15" s="48">
        <v>15</v>
      </c>
      <c r="Q15" s="48" t="s">
        <v>144</v>
      </c>
    </row>
    <row r="16" spans="1:17" s="89" customFormat="1" ht="9.6" customHeight="1" x14ac:dyDescent="0.25">
      <c r="A16" s="142"/>
      <c r="B16" s="143"/>
      <c r="C16" s="144"/>
      <c r="D16" s="144"/>
      <c r="E16" s="145"/>
      <c r="F16" s="151"/>
      <c r="G16" s="149"/>
      <c r="H16" s="148"/>
      <c r="I16" s="152"/>
      <c r="J16" s="148"/>
      <c r="K16" s="147" t="s">
        <v>140</v>
      </c>
      <c r="L16" s="148">
        <v>5924792</v>
      </c>
      <c r="M16" s="149"/>
      <c r="P16" s="60"/>
      <c r="Q16" s="48"/>
    </row>
    <row r="17" spans="1:17" s="89" customFormat="1" ht="9.6" customHeight="1" x14ac:dyDescent="0.25">
      <c r="A17" s="142">
        <v>5</v>
      </c>
      <c r="B17" s="41">
        <v>5976248</v>
      </c>
      <c r="C17" s="42">
        <v>10815</v>
      </c>
      <c r="D17" s="42" t="s">
        <v>83</v>
      </c>
      <c r="E17" s="43">
        <v>18</v>
      </c>
      <c r="F17" s="44" t="s">
        <v>145</v>
      </c>
      <c r="G17" s="149"/>
      <c r="H17" s="148"/>
      <c r="I17" s="156"/>
      <c r="J17" s="148"/>
      <c r="K17" s="150" t="s">
        <v>475</v>
      </c>
      <c r="L17" s="148"/>
      <c r="M17" s="149"/>
      <c r="P17" s="48">
        <v>12</v>
      </c>
      <c r="Q17" s="48" t="s">
        <v>146</v>
      </c>
    </row>
    <row r="18" spans="1:17" s="89" customFormat="1" ht="9.6" customHeight="1" x14ac:dyDescent="0.25">
      <c r="A18" s="142"/>
      <c r="B18" s="143"/>
      <c r="C18" s="144"/>
      <c r="D18" s="144"/>
      <c r="E18" s="145"/>
      <c r="F18" s="146"/>
      <c r="G18" s="201" t="s">
        <v>458</v>
      </c>
      <c r="H18" s="148">
        <v>5977676</v>
      </c>
      <c r="I18" s="156"/>
      <c r="J18" s="148"/>
      <c r="K18" s="156"/>
      <c r="L18" s="148"/>
      <c r="M18" s="149"/>
      <c r="P18" s="60"/>
      <c r="Q18" s="48"/>
    </row>
    <row r="19" spans="1:17" s="89" customFormat="1" ht="9.6" customHeight="1" x14ac:dyDescent="0.25">
      <c r="A19" s="142">
        <v>6</v>
      </c>
      <c r="B19" s="41">
        <v>5977676</v>
      </c>
      <c r="C19" s="42">
        <v>5312</v>
      </c>
      <c r="D19" s="42">
        <v>0</v>
      </c>
      <c r="E19" s="43">
        <v>10</v>
      </c>
      <c r="F19" s="61" t="s">
        <v>147</v>
      </c>
      <c r="G19" s="150" t="s">
        <v>360</v>
      </c>
      <c r="H19" s="148"/>
      <c r="I19" s="153">
        <v>0</v>
      </c>
      <c r="J19" s="148"/>
      <c r="K19" s="156"/>
      <c r="L19" s="148"/>
      <c r="M19" s="149"/>
      <c r="P19" s="48">
        <v>50</v>
      </c>
      <c r="Q19" s="48" t="s">
        <v>148</v>
      </c>
    </row>
    <row r="20" spans="1:17" s="89" customFormat="1" ht="9.6" customHeight="1" x14ac:dyDescent="0.25">
      <c r="A20" s="142"/>
      <c r="B20" s="143"/>
      <c r="C20" s="144"/>
      <c r="D20" s="144"/>
      <c r="E20" s="145"/>
      <c r="F20" s="151"/>
      <c r="G20" s="152"/>
      <c r="H20" s="148"/>
      <c r="I20" s="155" t="s">
        <v>149</v>
      </c>
      <c r="J20" s="148">
        <v>5977676</v>
      </c>
      <c r="K20" s="156"/>
      <c r="L20" s="148"/>
      <c r="M20" s="149"/>
      <c r="P20" s="60"/>
      <c r="Q20" s="48"/>
    </row>
    <row r="21" spans="1:17" s="89" customFormat="1" ht="9.6" customHeight="1" x14ac:dyDescent="0.25">
      <c r="A21" s="142">
        <v>7</v>
      </c>
      <c r="B21" s="41" t="s">
        <v>28</v>
      </c>
      <c r="C21" s="42" t="s">
        <v>28</v>
      </c>
      <c r="D21" s="42" t="s">
        <v>28</v>
      </c>
      <c r="E21" s="43"/>
      <c r="F21" s="44" t="s">
        <v>29</v>
      </c>
      <c r="G21" s="153">
        <v>0</v>
      </c>
      <c r="H21" s="148"/>
      <c r="I21" s="157" t="s">
        <v>401</v>
      </c>
      <c r="J21" s="148"/>
      <c r="K21" s="156"/>
      <c r="L21" s="148"/>
      <c r="M21" s="149"/>
      <c r="P21" s="48" t="s">
        <v>28</v>
      </c>
      <c r="Q21" s="48" t="s">
        <v>29</v>
      </c>
    </row>
    <row r="22" spans="1:17" s="89" customFormat="1" ht="9.6" customHeight="1" x14ac:dyDescent="0.25">
      <c r="A22" s="142"/>
      <c r="B22" s="143"/>
      <c r="C22" s="144"/>
      <c r="D22" s="144"/>
      <c r="E22" s="145"/>
      <c r="F22" s="146"/>
      <c r="G22" s="155" t="s">
        <v>149</v>
      </c>
      <c r="H22" s="148">
        <v>5949948</v>
      </c>
      <c r="I22" s="158"/>
      <c r="J22" s="148"/>
      <c r="K22" s="156"/>
      <c r="L22" s="148"/>
      <c r="M22" s="149"/>
      <c r="P22" s="60"/>
      <c r="Q22" s="48"/>
    </row>
    <row r="23" spans="1:17" s="89" customFormat="1" ht="9.6" customHeight="1" x14ac:dyDescent="0.25">
      <c r="A23" s="142">
        <v>8</v>
      </c>
      <c r="B23" s="41">
        <v>5949948</v>
      </c>
      <c r="C23" s="42">
        <v>3938</v>
      </c>
      <c r="D23" s="42">
        <v>0</v>
      </c>
      <c r="E23" s="43">
        <v>6</v>
      </c>
      <c r="F23" s="61" t="s">
        <v>150</v>
      </c>
      <c r="G23" s="149"/>
      <c r="H23" s="148"/>
      <c r="I23" s="157"/>
      <c r="J23" s="148"/>
      <c r="K23" s="156"/>
      <c r="L23" s="148"/>
      <c r="M23" s="149"/>
      <c r="P23" s="48">
        <v>74</v>
      </c>
      <c r="Q23" s="48" t="s">
        <v>149</v>
      </c>
    </row>
    <row r="24" spans="1:17" s="89" customFormat="1" ht="9.6" customHeight="1" x14ac:dyDescent="0.25">
      <c r="A24" s="142"/>
      <c r="B24" s="143"/>
      <c r="C24" s="144"/>
      <c r="D24" s="144"/>
      <c r="E24" s="159"/>
      <c r="F24" s="151"/>
      <c r="G24" s="149"/>
      <c r="H24" s="148"/>
      <c r="I24" s="157"/>
      <c r="J24" s="148"/>
      <c r="K24" s="152"/>
      <c r="L24" s="148"/>
      <c r="M24" s="147" t="s">
        <v>186</v>
      </c>
      <c r="N24" s="81">
        <v>5924792</v>
      </c>
      <c r="O24" s="160"/>
      <c r="P24" s="82"/>
      <c r="Q24" s="160"/>
    </row>
    <row r="25" spans="1:17" s="89" customFormat="1" ht="9.6" customHeight="1" x14ac:dyDescent="0.25">
      <c r="A25" s="140">
        <v>9</v>
      </c>
      <c r="B25" s="41">
        <v>5933347</v>
      </c>
      <c r="C25" s="42">
        <v>3378</v>
      </c>
      <c r="D25" s="42">
        <v>0</v>
      </c>
      <c r="E25" s="43">
        <v>3</v>
      </c>
      <c r="F25" s="44" t="s">
        <v>151</v>
      </c>
      <c r="G25" s="149"/>
      <c r="H25" s="148"/>
      <c r="I25" s="157"/>
      <c r="J25" s="148"/>
      <c r="K25" s="156"/>
      <c r="L25" s="148"/>
      <c r="M25" s="161" t="s">
        <v>474</v>
      </c>
      <c r="N25" s="160"/>
      <c r="O25" s="160"/>
      <c r="P25" s="48">
        <v>91</v>
      </c>
      <c r="Q25" s="48" t="s">
        <v>152</v>
      </c>
    </row>
    <row r="26" spans="1:17" s="89" customFormat="1" ht="9.6" customHeight="1" x14ac:dyDescent="0.25">
      <c r="A26" s="142"/>
      <c r="B26" s="143"/>
      <c r="C26" s="144"/>
      <c r="D26" s="144"/>
      <c r="E26" s="145"/>
      <c r="F26" s="146"/>
      <c r="G26" s="147" t="s">
        <v>152</v>
      </c>
      <c r="H26" s="148">
        <v>5933347</v>
      </c>
      <c r="I26" s="157"/>
      <c r="J26" s="148"/>
      <c r="K26" s="156"/>
      <c r="L26" s="148"/>
      <c r="M26" s="156"/>
      <c r="N26" s="160"/>
      <c r="O26" s="160"/>
      <c r="P26" s="60"/>
      <c r="Q26" s="160"/>
    </row>
    <row r="27" spans="1:17" s="89" customFormat="1" ht="9.6" customHeight="1" x14ac:dyDescent="0.25">
      <c r="A27" s="142">
        <v>10</v>
      </c>
      <c r="B27" s="41" t="s">
        <v>28</v>
      </c>
      <c r="C27" s="42" t="s">
        <v>28</v>
      </c>
      <c r="D27" s="42" t="s">
        <v>28</v>
      </c>
      <c r="E27" s="43"/>
      <c r="F27" s="61" t="s">
        <v>29</v>
      </c>
      <c r="G27" s="150"/>
      <c r="H27" s="148"/>
      <c r="I27" s="157"/>
      <c r="J27" s="148"/>
      <c r="K27" s="156"/>
      <c r="L27" s="148"/>
      <c r="M27" s="156"/>
      <c r="N27" s="160"/>
      <c r="O27" s="160"/>
      <c r="P27" s="48" t="s">
        <v>28</v>
      </c>
      <c r="Q27" s="48" t="s">
        <v>29</v>
      </c>
    </row>
    <row r="28" spans="1:17" s="89" customFormat="1" ht="9.6" customHeight="1" x14ac:dyDescent="0.25">
      <c r="A28" s="142"/>
      <c r="B28" s="143"/>
      <c r="C28" s="144"/>
      <c r="D28" s="144"/>
      <c r="E28" s="145"/>
      <c r="F28" s="151"/>
      <c r="G28" s="152"/>
      <c r="H28" s="148"/>
      <c r="I28" s="147" t="s">
        <v>152</v>
      </c>
      <c r="J28" s="148">
        <v>5967560</v>
      </c>
      <c r="K28" s="156"/>
      <c r="L28" s="148"/>
      <c r="M28" s="156"/>
      <c r="N28" s="160"/>
      <c r="O28" s="160"/>
      <c r="P28" s="60"/>
      <c r="Q28" s="160"/>
    </row>
    <row r="29" spans="1:17" s="89" customFormat="1" ht="9.6" customHeight="1" x14ac:dyDescent="0.25">
      <c r="A29" s="142">
        <v>11</v>
      </c>
      <c r="B29" s="41">
        <v>5932670</v>
      </c>
      <c r="C29" s="42">
        <v>12364</v>
      </c>
      <c r="D29" s="42" t="s">
        <v>83</v>
      </c>
      <c r="E29" s="43">
        <v>20</v>
      </c>
      <c r="F29" s="44" t="s">
        <v>153</v>
      </c>
      <c r="G29" s="153" t="s">
        <v>152</v>
      </c>
      <c r="H29" s="148"/>
      <c r="I29" s="150" t="s">
        <v>440</v>
      </c>
      <c r="J29" s="148"/>
      <c r="K29" s="156"/>
      <c r="L29" s="148"/>
      <c r="M29" s="156"/>
      <c r="N29" s="160"/>
      <c r="O29" s="160"/>
      <c r="P29" s="48">
        <v>8</v>
      </c>
      <c r="Q29" s="48" t="s">
        <v>154</v>
      </c>
    </row>
    <row r="30" spans="1:17" s="89" customFormat="1" ht="9.6" customHeight="1" x14ac:dyDescent="0.25">
      <c r="A30" s="142"/>
      <c r="B30" s="154"/>
      <c r="C30" s="144"/>
      <c r="D30" s="144"/>
      <c r="E30" s="145"/>
      <c r="F30" s="146"/>
      <c r="G30" s="197" t="s">
        <v>82</v>
      </c>
      <c r="H30" s="148">
        <v>5967560</v>
      </c>
      <c r="I30" s="152"/>
      <c r="J30" s="148"/>
      <c r="K30" s="156"/>
      <c r="L30" s="148"/>
      <c r="M30" s="156"/>
      <c r="N30" s="160"/>
      <c r="O30" s="160"/>
      <c r="P30" s="60"/>
      <c r="Q30" s="160"/>
    </row>
    <row r="31" spans="1:17" s="89" customFormat="1" ht="9.6" customHeight="1" x14ac:dyDescent="0.25">
      <c r="A31" s="142">
        <v>12</v>
      </c>
      <c r="B31" s="41">
        <v>5967560</v>
      </c>
      <c r="C31" s="42">
        <v>5952</v>
      </c>
      <c r="D31" s="42">
        <v>0</v>
      </c>
      <c r="E31" s="43">
        <v>11</v>
      </c>
      <c r="F31" s="61" t="s">
        <v>155</v>
      </c>
      <c r="G31" s="149" t="s">
        <v>371</v>
      </c>
      <c r="H31" s="148"/>
      <c r="I31" s="156"/>
      <c r="J31" s="148"/>
      <c r="K31" s="153">
        <v>0</v>
      </c>
      <c r="L31" s="148"/>
      <c r="M31" s="156"/>
      <c r="N31" s="160"/>
      <c r="O31" s="160"/>
      <c r="P31" s="48">
        <v>42</v>
      </c>
      <c r="Q31" s="48" t="s">
        <v>82</v>
      </c>
    </row>
    <row r="32" spans="1:17" s="89" customFormat="1" ht="9.6" customHeight="1" x14ac:dyDescent="0.25">
      <c r="A32" s="142"/>
      <c r="B32" s="143"/>
      <c r="C32" s="144"/>
      <c r="D32" s="144"/>
      <c r="E32" s="145"/>
      <c r="F32" s="151"/>
      <c r="G32" s="149"/>
      <c r="H32" s="148"/>
      <c r="I32" s="152"/>
      <c r="J32" s="148"/>
      <c r="K32" s="155" t="s">
        <v>186</v>
      </c>
      <c r="L32" s="148">
        <v>5967560</v>
      </c>
      <c r="M32" s="156"/>
      <c r="N32" s="160"/>
      <c r="O32" s="160"/>
      <c r="P32" s="60"/>
      <c r="Q32" s="160"/>
    </row>
    <row r="33" spans="1:17" s="89" customFormat="1" ht="9.6" customHeight="1" x14ac:dyDescent="0.25">
      <c r="A33" s="142">
        <v>13</v>
      </c>
      <c r="B33" s="41">
        <v>16401979</v>
      </c>
      <c r="C33" s="42" t="s">
        <v>28</v>
      </c>
      <c r="D33" s="42" t="s">
        <v>94</v>
      </c>
      <c r="E33" s="43">
        <v>22</v>
      </c>
      <c r="F33" s="44" t="s">
        <v>187</v>
      </c>
      <c r="G33" s="149"/>
      <c r="H33" s="148"/>
      <c r="I33" s="156"/>
      <c r="J33" s="148"/>
      <c r="K33" s="157" t="s">
        <v>442</v>
      </c>
      <c r="L33" s="148"/>
      <c r="M33" s="156"/>
      <c r="N33" s="160"/>
      <c r="O33" s="160"/>
      <c r="P33" s="48">
        <v>-1</v>
      </c>
      <c r="Q33" s="48">
        <v>0</v>
      </c>
    </row>
    <row r="34" spans="1:17" s="89" customFormat="1" ht="9.6" customHeight="1" x14ac:dyDescent="0.25">
      <c r="A34" s="142"/>
      <c r="B34" s="143"/>
      <c r="C34" s="144"/>
      <c r="D34" s="144"/>
      <c r="E34" s="145"/>
      <c r="F34" s="146"/>
      <c r="G34" s="147" t="s">
        <v>186</v>
      </c>
      <c r="H34" s="148">
        <v>0</v>
      </c>
      <c r="I34" s="156"/>
      <c r="J34" s="148"/>
      <c r="K34" s="157"/>
      <c r="L34" s="148"/>
      <c r="M34" s="156"/>
      <c r="N34" s="160"/>
      <c r="O34" s="160"/>
      <c r="P34" s="60"/>
      <c r="Q34" s="160"/>
    </row>
    <row r="35" spans="1:17" s="89" customFormat="1" ht="9.6" customHeight="1" x14ac:dyDescent="0.25">
      <c r="A35" s="142">
        <v>14</v>
      </c>
      <c r="B35" s="41">
        <v>5970670</v>
      </c>
      <c r="C35" s="42">
        <v>0</v>
      </c>
      <c r="D35" s="42">
        <v>0</v>
      </c>
      <c r="E35" s="43">
        <v>12</v>
      </c>
      <c r="F35" s="61" t="s">
        <v>156</v>
      </c>
      <c r="G35" s="150" t="s">
        <v>420</v>
      </c>
      <c r="H35" s="148"/>
      <c r="I35" s="153">
        <v>0</v>
      </c>
      <c r="J35" s="148"/>
      <c r="K35" s="157"/>
      <c r="L35" s="148"/>
      <c r="M35" s="156"/>
      <c r="N35" s="160"/>
      <c r="O35" s="160"/>
      <c r="P35" s="48">
        <v>34</v>
      </c>
      <c r="Q35" s="48" t="s">
        <v>157</v>
      </c>
    </row>
    <row r="36" spans="1:17" s="89" customFormat="1" ht="9.6" customHeight="1" x14ac:dyDescent="0.25">
      <c r="A36" s="142"/>
      <c r="B36" s="143"/>
      <c r="C36" s="144"/>
      <c r="D36" s="144"/>
      <c r="E36" s="145"/>
      <c r="F36" s="151"/>
      <c r="G36" s="152"/>
      <c r="H36" s="148"/>
      <c r="I36" s="155" t="s">
        <v>186</v>
      </c>
      <c r="J36" s="148">
        <v>0</v>
      </c>
      <c r="K36" s="157"/>
      <c r="L36" s="148"/>
      <c r="M36" s="156"/>
      <c r="N36" s="160"/>
      <c r="O36" s="160"/>
      <c r="P36" s="60"/>
      <c r="Q36" s="160"/>
    </row>
    <row r="37" spans="1:17" s="89" customFormat="1" ht="9.6" customHeight="1" x14ac:dyDescent="0.25">
      <c r="A37" s="142">
        <v>15</v>
      </c>
      <c r="B37" s="41" t="s">
        <v>28</v>
      </c>
      <c r="C37" s="42" t="s">
        <v>28</v>
      </c>
      <c r="D37" s="42" t="s">
        <v>28</v>
      </c>
      <c r="E37" s="43"/>
      <c r="F37" s="44" t="s">
        <v>29</v>
      </c>
      <c r="G37" s="153">
        <v>0</v>
      </c>
      <c r="H37" s="148"/>
      <c r="I37" s="157" t="s">
        <v>427</v>
      </c>
      <c r="J37" s="148"/>
      <c r="K37" s="157"/>
      <c r="L37" s="148"/>
      <c r="M37" s="156"/>
      <c r="N37" s="160"/>
      <c r="O37" s="160"/>
      <c r="P37" s="48" t="s">
        <v>28</v>
      </c>
      <c r="Q37" s="48" t="s">
        <v>29</v>
      </c>
    </row>
    <row r="38" spans="1:17" s="89" customFormat="1" ht="9.6" customHeight="1" x14ac:dyDescent="0.25">
      <c r="A38" s="142"/>
      <c r="B38" s="143"/>
      <c r="C38" s="144"/>
      <c r="D38" s="144"/>
      <c r="E38" s="145"/>
      <c r="F38" s="146"/>
      <c r="G38" s="155" t="s">
        <v>158</v>
      </c>
      <c r="H38" s="148">
        <v>5946366</v>
      </c>
      <c r="I38" s="158"/>
      <c r="J38" s="148"/>
      <c r="K38" s="157"/>
      <c r="L38" s="148"/>
      <c r="M38" s="156"/>
      <c r="N38" s="160"/>
      <c r="O38" s="160"/>
      <c r="P38" s="60"/>
      <c r="Q38" s="160"/>
    </row>
    <row r="39" spans="1:17" s="89" customFormat="1" ht="9.6" customHeight="1" x14ac:dyDescent="0.25">
      <c r="A39" s="142">
        <v>16</v>
      </c>
      <c r="B39" s="41">
        <v>5946366</v>
      </c>
      <c r="C39" s="42">
        <v>4839</v>
      </c>
      <c r="D39" s="42">
        <v>0</v>
      </c>
      <c r="E39" s="43">
        <v>8</v>
      </c>
      <c r="F39" s="61" t="s">
        <v>159</v>
      </c>
      <c r="G39" s="149"/>
      <c r="H39" s="148"/>
      <c r="I39" s="157"/>
      <c r="J39" s="148"/>
      <c r="K39" s="162"/>
      <c r="L39" s="148"/>
      <c r="M39" s="156"/>
      <c r="N39" s="160"/>
      <c r="O39" s="160"/>
      <c r="P39" s="48">
        <v>57</v>
      </c>
      <c r="Q39" s="48" t="s">
        <v>158</v>
      </c>
    </row>
    <row r="40" spans="1:17" s="89" customFormat="1" ht="9.6" customHeight="1" x14ac:dyDescent="0.25">
      <c r="A40" s="142"/>
      <c r="B40" s="143"/>
      <c r="C40" s="144"/>
      <c r="D40" s="144"/>
      <c r="E40" s="159"/>
      <c r="F40" s="151"/>
      <c r="G40" s="149"/>
      <c r="H40" s="148"/>
      <c r="I40" s="157"/>
      <c r="J40" s="148"/>
      <c r="K40" s="163" t="s">
        <v>103</v>
      </c>
      <c r="L40" s="164"/>
      <c r="M40" s="155" t="s">
        <v>186</v>
      </c>
      <c r="N40" s="160"/>
      <c r="O40" s="81">
        <v>5924792</v>
      </c>
      <c r="P40" s="60"/>
      <c r="Q40" s="160"/>
    </row>
    <row r="41" spans="1:17" s="89" customFormat="1" ht="9.6" customHeight="1" x14ac:dyDescent="0.25">
      <c r="A41" s="142">
        <v>17</v>
      </c>
      <c r="B41" s="41">
        <v>5933107</v>
      </c>
      <c r="C41" s="42">
        <v>3644</v>
      </c>
      <c r="D41" s="42">
        <v>0</v>
      </c>
      <c r="E41" s="43">
        <v>5</v>
      </c>
      <c r="F41" s="44" t="s">
        <v>160</v>
      </c>
      <c r="G41" s="149"/>
      <c r="H41" s="148"/>
      <c r="I41" s="157"/>
      <c r="J41" s="148"/>
      <c r="K41" s="157"/>
      <c r="L41" s="148"/>
      <c r="M41" s="156" t="s">
        <v>504</v>
      </c>
      <c r="N41" s="160"/>
      <c r="O41" s="160"/>
      <c r="P41" s="48">
        <v>82</v>
      </c>
      <c r="Q41" s="48" t="s">
        <v>161</v>
      </c>
    </row>
    <row r="42" spans="1:17" s="89" customFormat="1" ht="9.6" customHeight="1" x14ac:dyDescent="0.25">
      <c r="A42" s="142"/>
      <c r="B42" s="143"/>
      <c r="C42" s="144"/>
      <c r="D42" s="144"/>
      <c r="E42" s="145"/>
      <c r="F42" s="146"/>
      <c r="G42" s="147" t="s">
        <v>161</v>
      </c>
      <c r="H42" s="148">
        <v>5933107</v>
      </c>
      <c r="I42" s="157"/>
      <c r="J42" s="148"/>
      <c r="K42" s="157"/>
      <c r="L42" s="148"/>
      <c r="M42" s="152"/>
      <c r="N42" s="160"/>
      <c r="O42" s="160"/>
      <c r="P42" s="60"/>
      <c r="Q42" s="160"/>
    </row>
    <row r="43" spans="1:17" s="89" customFormat="1" ht="9.6" customHeight="1" x14ac:dyDescent="0.25">
      <c r="A43" s="142">
        <v>18</v>
      </c>
      <c r="B43" s="41" t="s">
        <v>28</v>
      </c>
      <c r="C43" s="42" t="s">
        <v>28</v>
      </c>
      <c r="D43" s="42" t="s">
        <v>28</v>
      </c>
      <c r="E43" s="43"/>
      <c r="F43" s="61" t="s">
        <v>29</v>
      </c>
      <c r="G43" s="150"/>
      <c r="H43" s="148"/>
      <c r="I43" s="157"/>
      <c r="J43" s="148"/>
      <c r="K43" s="157"/>
      <c r="L43" s="148"/>
      <c r="M43" s="156"/>
      <c r="N43" s="160"/>
      <c r="O43" s="160"/>
      <c r="P43" s="48" t="s">
        <v>28</v>
      </c>
      <c r="Q43" s="48" t="s">
        <v>29</v>
      </c>
    </row>
    <row r="44" spans="1:17" s="89" customFormat="1" ht="9.6" customHeight="1" x14ac:dyDescent="0.25">
      <c r="A44" s="142"/>
      <c r="B44" s="143"/>
      <c r="C44" s="144"/>
      <c r="D44" s="144"/>
      <c r="E44" s="145"/>
      <c r="F44" s="151"/>
      <c r="G44" s="152"/>
      <c r="H44" s="148"/>
      <c r="I44" s="147" t="s">
        <v>161</v>
      </c>
      <c r="J44" s="148">
        <v>5994836</v>
      </c>
      <c r="K44" s="157"/>
      <c r="L44" s="148"/>
      <c r="M44" s="156"/>
      <c r="N44" s="160"/>
      <c r="O44" s="160"/>
      <c r="P44" s="60"/>
      <c r="Q44" s="160"/>
    </row>
    <row r="45" spans="1:17" s="89" customFormat="1" ht="9.6" customHeight="1" x14ac:dyDescent="0.25">
      <c r="A45" s="142">
        <v>19</v>
      </c>
      <c r="B45" s="41">
        <v>5927895</v>
      </c>
      <c r="C45" s="42">
        <v>9155</v>
      </c>
      <c r="D45" s="42">
        <v>0</v>
      </c>
      <c r="E45" s="43">
        <v>16</v>
      </c>
      <c r="F45" s="44" t="s">
        <v>162</v>
      </c>
      <c r="G45" s="153" t="s">
        <v>161</v>
      </c>
      <c r="H45" s="148"/>
      <c r="I45" s="150" t="s">
        <v>427</v>
      </c>
      <c r="J45" s="148"/>
      <c r="K45" s="157"/>
      <c r="L45" s="148"/>
      <c r="M45" s="156"/>
      <c r="N45" s="160"/>
      <c r="O45" s="160"/>
      <c r="P45" s="48">
        <v>18</v>
      </c>
      <c r="Q45" s="48" t="s">
        <v>163</v>
      </c>
    </row>
    <row r="46" spans="1:17" s="89" customFormat="1" ht="9.6" customHeight="1" x14ac:dyDescent="0.25">
      <c r="A46" s="142"/>
      <c r="B46" s="154"/>
      <c r="C46" s="144"/>
      <c r="D46" s="144"/>
      <c r="E46" s="145"/>
      <c r="F46" s="146"/>
      <c r="G46" s="203" t="s">
        <v>163</v>
      </c>
      <c r="H46" s="148">
        <v>5994836</v>
      </c>
      <c r="I46" s="152"/>
      <c r="J46" s="148"/>
      <c r="K46" s="157"/>
      <c r="L46" s="148"/>
      <c r="M46" s="156"/>
      <c r="N46" s="160"/>
      <c r="O46" s="160"/>
      <c r="P46" s="60"/>
      <c r="Q46" s="160"/>
    </row>
    <row r="47" spans="1:17" s="89" customFormat="1" ht="9.6" customHeight="1" x14ac:dyDescent="0.25">
      <c r="A47" s="142">
        <v>20</v>
      </c>
      <c r="B47" s="41">
        <v>5994836</v>
      </c>
      <c r="C47" s="42">
        <v>11083</v>
      </c>
      <c r="D47" s="42" t="s">
        <v>83</v>
      </c>
      <c r="E47" s="43">
        <v>19</v>
      </c>
      <c r="F47" s="61" t="s">
        <v>164</v>
      </c>
      <c r="G47" s="149" t="s">
        <v>365</v>
      </c>
      <c r="H47" s="148"/>
      <c r="I47" s="156"/>
      <c r="J47" s="148"/>
      <c r="K47" s="157"/>
      <c r="L47" s="148"/>
      <c r="M47" s="156"/>
      <c r="N47" s="160"/>
      <c r="O47" s="160"/>
      <c r="P47" s="48">
        <v>11</v>
      </c>
      <c r="Q47" s="48" t="s">
        <v>165</v>
      </c>
    </row>
    <row r="48" spans="1:17" s="89" customFormat="1" ht="9.6" customHeight="1" x14ac:dyDescent="0.25">
      <c r="A48" s="142"/>
      <c r="B48" s="143"/>
      <c r="C48" s="144"/>
      <c r="D48" s="144"/>
      <c r="E48" s="145"/>
      <c r="F48" s="151"/>
      <c r="G48" s="149"/>
      <c r="H48" s="148"/>
      <c r="I48" s="152"/>
      <c r="J48" s="148"/>
      <c r="K48" s="147" t="s">
        <v>168</v>
      </c>
      <c r="L48" s="148">
        <v>5994836</v>
      </c>
      <c r="M48" s="156"/>
      <c r="N48" s="160"/>
      <c r="O48" s="160"/>
      <c r="P48" s="60"/>
      <c r="Q48" s="160"/>
    </row>
    <row r="49" spans="1:17" s="89" customFormat="1" ht="9.6" customHeight="1" x14ac:dyDescent="0.25">
      <c r="A49" s="142">
        <v>21</v>
      </c>
      <c r="B49" s="117">
        <v>13204821</v>
      </c>
      <c r="C49" s="42">
        <v>14844</v>
      </c>
      <c r="D49" s="42" t="s">
        <v>94</v>
      </c>
      <c r="E49" s="43">
        <v>21</v>
      </c>
      <c r="F49" s="44" t="s">
        <v>178</v>
      </c>
      <c r="G49" s="149"/>
      <c r="H49" s="148"/>
      <c r="I49" s="156"/>
      <c r="J49" s="148"/>
      <c r="K49" s="150" t="s">
        <v>476</v>
      </c>
      <c r="L49" s="148"/>
      <c r="M49" s="156"/>
      <c r="N49" s="160"/>
      <c r="O49" s="160"/>
      <c r="P49" s="48">
        <v>-1</v>
      </c>
      <c r="Q49" s="48">
        <v>0</v>
      </c>
    </row>
    <row r="50" spans="1:17" s="89" customFormat="1" ht="9.6" customHeight="1" x14ac:dyDescent="0.25">
      <c r="A50" s="142"/>
      <c r="B50" s="143"/>
      <c r="C50" s="144"/>
      <c r="D50" s="144"/>
      <c r="E50" s="145"/>
      <c r="F50" s="146"/>
      <c r="G50" s="202" t="s">
        <v>167</v>
      </c>
      <c r="H50" s="148">
        <v>0</v>
      </c>
      <c r="I50" s="156"/>
      <c r="J50" s="148"/>
      <c r="K50" s="156"/>
      <c r="L50" s="148"/>
      <c r="M50" s="156"/>
      <c r="N50" s="160"/>
      <c r="O50" s="160"/>
      <c r="P50" s="60"/>
      <c r="Q50" s="160"/>
    </row>
    <row r="51" spans="1:17" s="89" customFormat="1" ht="9.6" customHeight="1" x14ac:dyDescent="0.25">
      <c r="A51" s="142">
        <v>22</v>
      </c>
      <c r="B51" s="41">
        <v>5964839</v>
      </c>
      <c r="C51" s="42">
        <v>8688</v>
      </c>
      <c r="D51" s="42">
        <v>0</v>
      </c>
      <c r="E51" s="43">
        <v>15</v>
      </c>
      <c r="F51" s="61" t="s">
        <v>166</v>
      </c>
      <c r="G51" s="150" t="s">
        <v>372</v>
      </c>
      <c r="H51" s="148"/>
      <c r="I51" s="153">
        <v>0</v>
      </c>
      <c r="J51" s="148"/>
      <c r="K51" s="156"/>
      <c r="L51" s="148"/>
      <c r="M51" s="156"/>
      <c r="N51" s="160"/>
      <c r="O51" s="160"/>
      <c r="P51" s="48">
        <v>20</v>
      </c>
      <c r="Q51" s="48" t="s">
        <v>167</v>
      </c>
    </row>
    <row r="52" spans="1:17" s="89" customFormat="1" ht="9.6" customHeight="1" x14ac:dyDescent="0.25">
      <c r="A52" s="142"/>
      <c r="B52" s="143"/>
      <c r="C52" s="144"/>
      <c r="D52" s="144"/>
      <c r="E52" s="145"/>
      <c r="F52" s="151"/>
      <c r="G52" s="152"/>
      <c r="H52" s="148"/>
      <c r="I52" s="155" t="s">
        <v>168</v>
      </c>
      <c r="J52" s="148">
        <v>0</v>
      </c>
      <c r="K52" s="156"/>
      <c r="L52" s="148"/>
      <c r="M52" s="156"/>
      <c r="N52" s="160"/>
      <c r="O52" s="160"/>
      <c r="P52" s="60"/>
      <c r="Q52" s="160"/>
    </row>
    <row r="53" spans="1:17" s="89" customFormat="1" ht="9.6" customHeight="1" x14ac:dyDescent="0.25">
      <c r="A53" s="142">
        <v>23</v>
      </c>
      <c r="B53" s="41" t="s">
        <v>28</v>
      </c>
      <c r="C53" s="42" t="s">
        <v>28</v>
      </c>
      <c r="D53" s="42" t="s">
        <v>28</v>
      </c>
      <c r="E53" s="43"/>
      <c r="F53" s="44" t="s">
        <v>29</v>
      </c>
      <c r="G53" s="153">
        <v>0</v>
      </c>
      <c r="H53" s="148"/>
      <c r="I53" s="157" t="s">
        <v>420</v>
      </c>
      <c r="J53" s="148"/>
      <c r="K53" s="156"/>
      <c r="L53" s="148"/>
      <c r="M53" s="156"/>
      <c r="N53" s="160"/>
      <c r="O53" s="160"/>
      <c r="P53" s="48" t="s">
        <v>28</v>
      </c>
      <c r="Q53" s="48" t="s">
        <v>29</v>
      </c>
    </row>
    <row r="54" spans="1:17" s="89" customFormat="1" ht="9.6" customHeight="1" x14ac:dyDescent="0.25">
      <c r="A54" s="142"/>
      <c r="B54" s="143"/>
      <c r="C54" s="144"/>
      <c r="D54" s="144"/>
      <c r="E54" s="145"/>
      <c r="F54" s="146"/>
      <c r="G54" s="155" t="s">
        <v>168</v>
      </c>
      <c r="H54" s="148">
        <v>5906930</v>
      </c>
      <c r="I54" s="158"/>
      <c r="J54" s="148"/>
      <c r="K54" s="156"/>
      <c r="L54" s="148"/>
      <c r="M54" s="156"/>
      <c r="N54" s="160"/>
      <c r="O54" s="160"/>
      <c r="P54" s="60"/>
      <c r="Q54" s="160"/>
    </row>
    <row r="55" spans="1:17" s="89" customFormat="1" ht="9.6" customHeight="1" x14ac:dyDescent="0.25">
      <c r="A55" s="140">
        <v>24</v>
      </c>
      <c r="B55" s="41">
        <v>5906930</v>
      </c>
      <c r="C55" s="42">
        <v>3488</v>
      </c>
      <c r="D55" s="42">
        <v>0</v>
      </c>
      <c r="E55" s="43">
        <v>4</v>
      </c>
      <c r="F55" s="61" t="s">
        <v>169</v>
      </c>
      <c r="G55" s="149"/>
      <c r="H55" s="148"/>
      <c r="I55" s="157"/>
      <c r="J55" s="148"/>
      <c r="K55" s="156"/>
      <c r="L55" s="148"/>
      <c r="M55" s="153">
        <v>0</v>
      </c>
      <c r="N55" s="160"/>
      <c r="O55" s="160"/>
      <c r="P55" s="48">
        <v>87</v>
      </c>
      <c r="Q55" s="48" t="s">
        <v>168</v>
      </c>
    </row>
    <row r="56" spans="1:17" s="89" customFormat="1" ht="9.6" customHeight="1" x14ac:dyDescent="0.25">
      <c r="A56" s="142"/>
      <c r="B56" s="143"/>
      <c r="C56" s="144"/>
      <c r="D56" s="144"/>
      <c r="E56" s="159"/>
      <c r="F56" s="151"/>
      <c r="G56" s="149"/>
      <c r="H56" s="148"/>
      <c r="I56" s="157"/>
      <c r="J56" s="148"/>
      <c r="K56" s="152"/>
      <c r="L56" s="148"/>
      <c r="M56" s="155" t="s">
        <v>168</v>
      </c>
      <c r="N56" s="81">
        <v>5994836</v>
      </c>
      <c r="O56" s="160"/>
      <c r="P56" s="82"/>
      <c r="Q56" s="160"/>
    </row>
    <row r="57" spans="1:17" s="89" customFormat="1" ht="9.6" customHeight="1" x14ac:dyDescent="0.25">
      <c r="A57" s="142">
        <v>25</v>
      </c>
      <c r="B57" s="41">
        <v>5969730</v>
      </c>
      <c r="C57" s="42">
        <v>0</v>
      </c>
      <c r="D57" s="42">
        <v>0</v>
      </c>
      <c r="E57" s="43">
        <v>7</v>
      </c>
      <c r="F57" s="44" t="s">
        <v>170</v>
      </c>
      <c r="G57" s="149"/>
      <c r="H57" s="148"/>
      <c r="I57" s="157"/>
      <c r="J57" s="148"/>
      <c r="K57" s="156"/>
      <c r="L57" s="148"/>
      <c r="M57" s="149" t="s">
        <v>496</v>
      </c>
      <c r="P57" s="48">
        <v>58</v>
      </c>
      <c r="Q57" s="48" t="s">
        <v>171</v>
      </c>
    </row>
    <row r="58" spans="1:17" s="89" customFormat="1" ht="9.6" customHeight="1" x14ac:dyDescent="0.25">
      <c r="A58" s="142"/>
      <c r="B58" s="143"/>
      <c r="C58" s="144"/>
      <c r="D58" s="144"/>
      <c r="E58" s="145"/>
      <c r="F58" s="146"/>
      <c r="G58" s="147" t="s">
        <v>171</v>
      </c>
      <c r="H58" s="148">
        <v>5969730</v>
      </c>
      <c r="I58" s="157"/>
      <c r="J58" s="148"/>
      <c r="K58" s="156"/>
      <c r="L58" s="148"/>
      <c r="M58" s="149"/>
      <c r="P58" s="60"/>
      <c r="Q58" s="160"/>
    </row>
    <row r="59" spans="1:17" s="89" customFormat="1" ht="9.6" customHeight="1" x14ac:dyDescent="0.25">
      <c r="A59" s="142">
        <v>26</v>
      </c>
      <c r="B59" s="41" t="s">
        <v>28</v>
      </c>
      <c r="C59" s="42" t="s">
        <v>28</v>
      </c>
      <c r="D59" s="42" t="s">
        <v>28</v>
      </c>
      <c r="E59" s="43"/>
      <c r="F59" s="61" t="s">
        <v>29</v>
      </c>
      <c r="G59" s="150"/>
      <c r="H59" s="148"/>
      <c r="I59" s="157"/>
      <c r="J59" s="148"/>
      <c r="K59" s="156"/>
      <c r="L59" s="148"/>
      <c r="M59" s="149"/>
      <c r="P59" s="48" t="s">
        <v>28</v>
      </c>
      <c r="Q59" s="48" t="s">
        <v>29</v>
      </c>
    </row>
    <row r="60" spans="1:17" s="89" customFormat="1" ht="9.6" customHeight="1" x14ac:dyDescent="0.25">
      <c r="A60" s="142"/>
      <c r="B60" s="143"/>
      <c r="C60" s="144"/>
      <c r="D60" s="144"/>
      <c r="E60" s="145"/>
      <c r="F60" s="151"/>
      <c r="G60" s="152"/>
      <c r="H60" s="148"/>
      <c r="I60" s="147" t="s">
        <v>171</v>
      </c>
      <c r="J60" s="148">
        <v>5971173</v>
      </c>
      <c r="K60" s="156"/>
      <c r="L60" s="148"/>
      <c r="M60" s="149"/>
      <c r="P60" s="60"/>
      <c r="Q60" s="160"/>
    </row>
    <row r="61" spans="1:17" s="89" customFormat="1" ht="9.6" customHeight="1" x14ac:dyDescent="0.25">
      <c r="A61" s="142">
        <v>27</v>
      </c>
      <c r="B61" s="41">
        <v>5927887</v>
      </c>
      <c r="C61" s="42">
        <v>5238</v>
      </c>
      <c r="D61" s="42">
        <v>0</v>
      </c>
      <c r="E61" s="43">
        <v>9</v>
      </c>
      <c r="F61" s="44" t="s">
        <v>172</v>
      </c>
      <c r="G61" s="153" t="s">
        <v>171</v>
      </c>
      <c r="H61" s="148"/>
      <c r="I61" s="150" t="s">
        <v>428</v>
      </c>
      <c r="J61" s="148"/>
      <c r="K61" s="156"/>
      <c r="L61" s="148"/>
      <c r="M61" s="149"/>
      <c r="P61" s="48">
        <v>51</v>
      </c>
      <c r="Q61" s="48" t="s">
        <v>173</v>
      </c>
    </row>
    <row r="62" spans="1:17" s="89" customFormat="1" ht="9.6" customHeight="1" x14ac:dyDescent="0.25">
      <c r="A62" s="142"/>
      <c r="B62" s="154"/>
      <c r="C62" s="144"/>
      <c r="D62" s="144"/>
      <c r="E62" s="145"/>
      <c r="F62" s="146"/>
      <c r="G62" s="203" t="s">
        <v>173</v>
      </c>
      <c r="H62" s="148">
        <v>5971173</v>
      </c>
      <c r="I62" s="152"/>
      <c r="J62" s="148"/>
      <c r="K62" s="156"/>
      <c r="L62" s="148"/>
      <c r="M62" s="149"/>
      <c r="P62" s="60"/>
      <c r="Q62" s="160"/>
    </row>
    <row r="63" spans="1:17" s="89" customFormat="1" ht="9.6" customHeight="1" x14ac:dyDescent="0.25">
      <c r="A63" s="142">
        <v>28</v>
      </c>
      <c r="B63" s="41">
        <v>5971173</v>
      </c>
      <c r="C63" s="42">
        <v>0</v>
      </c>
      <c r="D63" s="42">
        <v>0</v>
      </c>
      <c r="E63" s="43">
        <v>14</v>
      </c>
      <c r="F63" s="61" t="s">
        <v>174</v>
      </c>
      <c r="G63" s="149" t="s">
        <v>375</v>
      </c>
      <c r="H63" s="148"/>
      <c r="I63" s="156"/>
      <c r="J63" s="148"/>
      <c r="K63" s="153">
        <v>0</v>
      </c>
      <c r="L63" s="148"/>
      <c r="M63" s="149"/>
      <c r="P63" s="48">
        <v>31</v>
      </c>
      <c r="Q63" s="48" t="s">
        <v>175</v>
      </c>
    </row>
    <row r="64" spans="1:17" s="89" customFormat="1" ht="9.6" customHeight="1" x14ac:dyDescent="0.25">
      <c r="A64" s="142"/>
      <c r="B64" s="143"/>
      <c r="C64" s="144"/>
      <c r="D64" s="144"/>
      <c r="E64" s="145"/>
      <c r="F64" s="151"/>
      <c r="G64" s="149"/>
      <c r="H64" s="148"/>
      <c r="I64" s="152"/>
      <c r="J64" s="148"/>
      <c r="K64" s="155" t="s">
        <v>176</v>
      </c>
      <c r="L64" s="148">
        <v>5971173</v>
      </c>
      <c r="M64" s="149"/>
      <c r="P64" s="60"/>
      <c r="Q64" s="160"/>
    </row>
    <row r="65" spans="1:17" s="89" customFormat="1" ht="9.6" customHeight="1" x14ac:dyDescent="0.25">
      <c r="A65" s="142">
        <v>29</v>
      </c>
      <c r="B65" s="41">
        <v>13232111</v>
      </c>
      <c r="C65" s="42">
        <v>14844</v>
      </c>
      <c r="D65" s="42" t="s">
        <v>94</v>
      </c>
      <c r="E65" s="43">
        <v>23</v>
      </c>
      <c r="F65" s="44" t="s">
        <v>180</v>
      </c>
      <c r="G65" s="149"/>
      <c r="H65" s="148"/>
      <c r="I65" s="156"/>
      <c r="J65" s="148"/>
      <c r="K65" s="157" t="s">
        <v>471</v>
      </c>
      <c r="L65" s="157"/>
      <c r="M65" s="149"/>
      <c r="P65" s="48">
        <v>-1</v>
      </c>
      <c r="Q65" s="48">
        <v>0</v>
      </c>
    </row>
    <row r="66" spans="1:17" s="89" customFormat="1" ht="9.6" customHeight="1" x14ac:dyDescent="0.25">
      <c r="A66" s="142"/>
      <c r="B66" s="143"/>
      <c r="C66" s="144"/>
      <c r="D66" s="144"/>
      <c r="E66" s="145"/>
      <c r="F66" s="146"/>
      <c r="G66" s="202" t="s">
        <v>183</v>
      </c>
      <c r="H66" s="148">
        <v>0</v>
      </c>
      <c r="I66" s="156"/>
      <c r="J66" s="148"/>
      <c r="K66" s="157"/>
      <c r="L66" s="157"/>
      <c r="M66" s="149"/>
      <c r="P66" s="60"/>
      <c r="Q66" s="160"/>
    </row>
    <row r="67" spans="1:17" s="89" customFormat="1" ht="9.6" customHeight="1" x14ac:dyDescent="0.25">
      <c r="A67" s="142">
        <v>30</v>
      </c>
      <c r="B67" s="41">
        <v>5985439</v>
      </c>
      <c r="C67" s="42">
        <v>0</v>
      </c>
      <c r="D67" s="42" t="s">
        <v>94</v>
      </c>
      <c r="E67" s="43">
        <v>24</v>
      </c>
      <c r="F67" s="61" t="s">
        <v>182</v>
      </c>
      <c r="G67" s="150" t="s">
        <v>363</v>
      </c>
      <c r="H67" s="148"/>
      <c r="I67" s="153">
        <v>0</v>
      </c>
      <c r="J67" s="148"/>
      <c r="K67" s="157"/>
      <c r="L67" s="157"/>
      <c r="M67" s="149"/>
      <c r="P67" s="48">
        <v>-1</v>
      </c>
      <c r="Q67" s="48">
        <v>0</v>
      </c>
    </row>
    <row r="68" spans="1:17" s="89" customFormat="1" ht="9.6" customHeight="1" x14ac:dyDescent="0.25">
      <c r="A68" s="142"/>
      <c r="B68" s="143"/>
      <c r="C68" s="144"/>
      <c r="D68" s="144"/>
      <c r="E68" s="145"/>
      <c r="F68" s="151"/>
      <c r="G68" s="152"/>
      <c r="H68" s="148"/>
      <c r="I68" s="155" t="s">
        <v>176</v>
      </c>
      <c r="J68" s="148">
        <v>0</v>
      </c>
      <c r="K68" s="157"/>
      <c r="L68" s="157"/>
      <c r="M68" s="149"/>
      <c r="P68" s="60"/>
      <c r="Q68" s="160"/>
    </row>
    <row r="69" spans="1:17" s="89" customFormat="1" ht="9.6" customHeight="1" x14ac:dyDescent="0.25">
      <c r="A69" s="142">
        <v>31</v>
      </c>
      <c r="B69" s="41" t="s">
        <v>28</v>
      </c>
      <c r="C69" s="42" t="s">
        <v>28</v>
      </c>
      <c r="D69" s="42" t="s">
        <v>28</v>
      </c>
      <c r="E69" s="43"/>
      <c r="F69" s="44" t="s">
        <v>29</v>
      </c>
      <c r="G69" s="153">
        <v>0</v>
      </c>
      <c r="H69" s="148"/>
      <c r="I69" s="157" t="s">
        <v>401</v>
      </c>
      <c r="J69" s="157"/>
      <c r="K69" s="157"/>
      <c r="L69" s="157"/>
      <c r="M69" s="149"/>
      <c r="P69" s="48" t="s">
        <v>28</v>
      </c>
      <c r="Q69" s="48" t="s">
        <v>29</v>
      </c>
    </row>
    <row r="70" spans="1:17" s="89" customFormat="1" ht="9.6" customHeight="1" x14ac:dyDescent="0.25">
      <c r="A70" s="142"/>
      <c r="B70" s="143"/>
      <c r="C70" s="144"/>
      <c r="D70" s="144"/>
      <c r="E70" s="145"/>
      <c r="F70" s="146"/>
      <c r="G70" s="155" t="s">
        <v>176</v>
      </c>
      <c r="H70" s="148">
        <v>5949930</v>
      </c>
      <c r="I70" s="158"/>
      <c r="J70" s="158"/>
      <c r="K70" s="157"/>
      <c r="L70" s="157"/>
      <c r="M70" s="149"/>
      <c r="P70" s="60"/>
      <c r="Q70" s="160"/>
    </row>
    <row r="71" spans="1:17" s="89" customFormat="1" ht="9.6" customHeight="1" x14ac:dyDescent="0.25">
      <c r="A71" s="140">
        <v>32</v>
      </c>
      <c r="B71" s="41">
        <v>5949930</v>
      </c>
      <c r="C71" s="42">
        <v>3378</v>
      </c>
      <c r="D71" s="42">
        <v>0</v>
      </c>
      <c r="E71" s="43">
        <v>2</v>
      </c>
      <c r="F71" s="61" t="s">
        <v>177</v>
      </c>
      <c r="G71" s="149"/>
      <c r="H71" s="149"/>
      <c r="I71" s="157"/>
      <c r="J71" s="157"/>
      <c r="K71" s="157"/>
      <c r="L71" s="157"/>
      <c r="M71" s="149"/>
      <c r="P71" s="48">
        <v>91</v>
      </c>
      <c r="Q71" s="48" t="s">
        <v>176</v>
      </c>
    </row>
    <row r="72" spans="1:17" ht="9" customHeight="1" thickBot="1" x14ac:dyDescent="0.25">
      <c r="A72" s="234" t="s">
        <v>43</v>
      </c>
      <c r="B72" s="234"/>
      <c r="C72" s="165"/>
      <c r="D72" s="165"/>
      <c r="E72" s="165"/>
      <c r="F72" s="165"/>
      <c r="G72" s="165"/>
      <c r="H72" s="165"/>
      <c r="I72" s="165"/>
      <c r="J72" s="165"/>
      <c r="K72" s="165"/>
      <c r="L72" s="165"/>
      <c r="M72" s="165"/>
      <c r="Q72" s="89"/>
    </row>
    <row r="73" spans="1:17" s="95" customFormat="1" ht="9" customHeight="1" x14ac:dyDescent="0.2">
      <c r="A73" s="215" t="s">
        <v>44</v>
      </c>
      <c r="B73" s="216"/>
      <c r="C73" s="216"/>
      <c r="D73" s="217"/>
      <c r="E73" s="91" t="s">
        <v>45</v>
      </c>
      <c r="F73" s="92" t="s">
        <v>46</v>
      </c>
      <c r="G73" s="235" t="s">
        <v>47</v>
      </c>
      <c r="H73" s="236"/>
      <c r="I73" s="237"/>
      <c r="J73" s="93"/>
      <c r="K73" s="236" t="s">
        <v>48</v>
      </c>
      <c r="L73" s="236"/>
      <c r="M73" s="238"/>
    </row>
    <row r="74" spans="1:17" s="95" customFormat="1" ht="9" customHeight="1" thickBot="1" x14ac:dyDescent="0.25">
      <c r="A74" s="239">
        <v>42951</v>
      </c>
      <c r="B74" s="240"/>
      <c r="C74" s="240"/>
      <c r="D74" s="241"/>
      <c r="E74" s="96">
        <v>1</v>
      </c>
      <c r="F74" s="97" t="s">
        <v>139</v>
      </c>
      <c r="G74" s="218"/>
      <c r="H74" s="219"/>
      <c r="I74" s="220"/>
      <c r="J74" s="98"/>
      <c r="K74" s="219"/>
      <c r="L74" s="219"/>
      <c r="M74" s="221"/>
    </row>
    <row r="75" spans="1:17" s="95" customFormat="1" ht="9" customHeight="1" x14ac:dyDescent="0.2">
      <c r="A75" s="228" t="s">
        <v>49</v>
      </c>
      <c r="B75" s="229"/>
      <c r="C75" s="229"/>
      <c r="D75" s="230"/>
      <c r="E75" s="99">
        <v>2</v>
      </c>
      <c r="F75" s="100" t="s">
        <v>177</v>
      </c>
      <c r="G75" s="218"/>
      <c r="H75" s="219"/>
      <c r="I75" s="220"/>
      <c r="J75" s="98"/>
      <c r="K75" s="219"/>
      <c r="L75" s="219"/>
      <c r="M75" s="221"/>
    </row>
    <row r="76" spans="1:17" s="95" customFormat="1" ht="9" customHeight="1" thickBot="1" x14ac:dyDescent="0.25">
      <c r="A76" s="231" t="s">
        <v>136</v>
      </c>
      <c r="B76" s="232"/>
      <c r="C76" s="232"/>
      <c r="D76" s="233"/>
      <c r="E76" s="99">
        <v>3</v>
      </c>
      <c r="F76" s="100" t="s">
        <v>151</v>
      </c>
      <c r="G76" s="218"/>
      <c r="H76" s="219"/>
      <c r="I76" s="220"/>
      <c r="J76" s="98"/>
      <c r="K76" s="219"/>
      <c r="L76" s="219"/>
      <c r="M76" s="221"/>
    </row>
    <row r="77" spans="1:17" s="95" customFormat="1" ht="9" customHeight="1" x14ac:dyDescent="0.2">
      <c r="A77" s="215" t="s">
        <v>50</v>
      </c>
      <c r="B77" s="216"/>
      <c r="C77" s="216"/>
      <c r="D77" s="217"/>
      <c r="E77" s="99">
        <v>4</v>
      </c>
      <c r="F77" s="100" t="s">
        <v>169</v>
      </c>
      <c r="G77" s="218"/>
      <c r="H77" s="219"/>
      <c r="I77" s="220"/>
      <c r="J77" s="98"/>
      <c r="K77" s="219"/>
      <c r="L77" s="219"/>
      <c r="M77" s="221"/>
    </row>
    <row r="78" spans="1:17" s="95" customFormat="1" ht="9" customHeight="1" thickBot="1" x14ac:dyDescent="0.25">
      <c r="A78" s="225"/>
      <c r="B78" s="226"/>
      <c r="C78" s="226"/>
      <c r="D78" s="227"/>
      <c r="E78" s="101">
        <v>5</v>
      </c>
      <c r="F78" s="102" t="s">
        <v>160</v>
      </c>
      <c r="G78" s="218"/>
      <c r="H78" s="219"/>
      <c r="I78" s="220"/>
      <c r="J78" s="98"/>
      <c r="K78" s="219"/>
      <c r="L78" s="219"/>
      <c r="M78" s="221"/>
    </row>
    <row r="79" spans="1:17" s="95" customFormat="1" ht="9" customHeight="1" x14ac:dyDescent="0.2">
      <c r="A79" s="215" t="s">
        <v>51</v>
      </c>
      <c r="B79" s="216"/>
      <c r="C79" s="216"/>
      <c r="D79" s="217"/>
      <c r="E79" s="101">
        <v>6</v>
      </c>
      <c r="F79" s="102" t="s">
        <v>150</v>
      </c>
      <c r="G79" s="218"/>
      <c r="H79" s="219"/>
      <c r="I79" s="220"/>
      <c r="J79" s="98"/>
      <c r="K79" s="219"/>
      <c r="L79" s="219"/>
      <c r="M79" s="221"/>
    </row>
    <row r="80" spans="1:17" s="95" customFormat="1" ht="9" customHeight="1" x14ac:dyDescent="0.2">
      <c r="A80" s="222" t="s">
        <v>16</v>
      </c>
      <c r="B80" s="223"/>
      <c r="C80" s="223"/>
      <c r="D80" s="224"/>
      <c r="E80" s="101">
        <v>7</v>
      </c>
      <c r="F80" s="102" t="s">
        <v>170</v>
      </c>
      <c r="G80" s="218"/>
      <c r="H80" s="219"/>
      <c r="I80" s="220"/>
      <c r="J80" s="98"/>
      <c r="K80" s="219"/>
      <c r="L80" s="219"/>
      <c r="M80" s="221"/>
    </row>
    <row r="81" spans="1:13" s="95" customFormat="1" ht="9" customHeight="1" thickBot="1" x14ac:dyDescent="0.25">
      <c r="A81" s="206">
        <v>5838315</v>
      </c>
      <c r="B81" s="207"/>
      <c r="C81" s="207"/>
      <c r="D81" s="208"/>
      <c r="E81" s="103">
        <v>8</v>
      </c>
      <c r="F81" s="104" t="s">
        <v>159</v>
      </c>
      <c r="G81" s="209"/>
      <c r="H81" s="210"/>
      <c r="I81" s="211"/>
      <c r="J81" s="105"/>
      <c r="K81" s="210"/>
      <c r="L81" s="210"/>
      <c r="M81" s="212"/>
    </row>
    <row r="82" spans="1:13" s="95" customFormat="1" x14ac:dyDescent="0.2">
      <c r="B82" s="106" t="s">
        <v>52</v>
      </c>
      <c r="F82" s="107"/>
      <c r="G82" s="107"/>
      <c r="H82" s="107"/>
      <c r="I82" s="108"/>
      <c r="J82" s="108"/>
      <c r="K82" s="213" t="s">
        <v>53</v>
      </c>
      <c r="L82" s="213"/>
      <c r="M82" s="213"/>
    </row>
    <row r="83" spans="1:13" s="95" customFormat="1" x14ac:dyDescent="0.2">
      <c r="F83" s="109" t="s">
        <v>54</v>
      </c>
      <c r="G83" s="214" t="s">
        <v>55</v>
      </c>
      <c r="H83" s="214"/>
      <c r="I83" s="214"/>
      <c r="J83" s="110"/>
      <c r="K83" s="107"/>
      <c r="L83" s="107"/>
      <c r="M83" s="108"/>
    </row>
  </sheetData>
  <mergeCells count="36">
    <mergeCell ref="A6:E6"/>
    <mergeCell ref="A1:M1"/>
    <mergeCell ref="A2:M2"/>
    <mergeCell ref="A3:E3"/>
    <mergeCell ref="A4:E4"/>
    <mergeCell ref="A5:E5"/>
    <mergeCell ref="A72:B72"/>
    <mergeCell ref="A73:D73"/>
    <mergeCell ref="G73:I73"/>
    <mergeCell ref="K73:M73"/>
    <mergeCell ref="A74:D74"/>
    <mergeCell ref="G74:I74"/>
    <mergeCell ref="K74:M74"/>
    <mergeCell ref="A75:D75"/>
    <mergeCell ref="G75:I75"/>
    <mergeCell ref="K75:M75"/>
    <mergeCell ref="A76:D76"/>
    <mergeCell ref="G76:I76"/>
    <mergeCell ref="K76:M76"/>
    <mergeCell ref="A77:D77"/>
    <mergeCell ref="G77:I77"/>
    <mergeCell ref="K77:M77"/>
    <mergeCell ref="A78:D78"/>
    <mergeCell ref="G78:I78"/>
    <mergeCell ref="K78:M78"/>
    <mergeCell ref="A79:D79"/>
    <mergeCell ref="G79:I79"/>
    <mergeCell ref="K79:M79"/>
    <mergeCell ref="A80:D80"/>
    <mergeCell ref="G80:I80"/>
    <mergeCell ref="K80:M80"/>
    <mergeCell ref="A81:D81"/>
    <mergeCell ref="G81:I81"/>
    <mergeCell ref="K81:M81"/>
    <mergeCell ref="K82:M82"/>
    <mergeCell ref="G83:I83"/>
  </mergeCells>
  <conditionalFormatting sqref="A23 A39 A41 A57">
    <cfRule type="expression" dxfId="47" priority="14" stopIfTrue="1">
      <formula>$M$9=8</formula>
    </cfRule>
  </conditionalFormatting>
  <conditionalFormatting sqref="E78:F81">
    <cfRule type="expression" dxfId="46" priority="13" stopIfTrue="1">
      <formula>$M$9&lt;5</formula>
    </cfRule>
  </conditionalFormatting>
  <conditionalFormatting sqref="F9:F71 B9:D71">
    <cfRule type="expression" dxfId="45" priority="15" stopIfTrue="1">
      <formula>AND($E9&lt;=$M$9,$E9&gt;0,$P9&gt;0,$D9&lt;&gt;"LL",$D9&lt;&gt;"Alt")</formula>
    </cfRule>
  </conditionalFormatting>
  <conditionalFormatting sqref="E9 E11 E13 E15 E17 E19 E21 E23 E25 E27 E29 E31 E33 E35 E37 E39 E41 E43 E45 E47 E49 E51 E53 E55 E57 E59 E61 E63 E65 E67 E69 E71">
    <cfRule type="expression" dxfId="44" priority="16" stopIfTrue="1">
      <formula>AND($E9&lt;=$M$9,$P9&gt;0,$D9&lt;&gt;"LL",$D9&lt;&gt;"Alt")</formula>
    </cfRule>
  </conditionalFormatting>
  <conditionalFormatting sqref="B49">
    <cfRule type="expression" dxfId="43" priority="12" stopIfTrue="1">
      <formula>AND($E49&lt;=$L$9,$E49&gt;0,$M49&gt;0,$D49&lt;&gt;"Alt")</formula>
    </cfRule>
  </conditionalFormatting>
  <conditionalFormatting sqref="C49">
    <cfRule type="expression" dxfId="42" priority="11" stopIfTrue="1">
      <formula>AND($E49&lt;=$L$9,$E49&gt;0,$M49&gt;0,$D49&lt;&gt;"Alt")</formula>
    </cfRule>
  </conditionalFormatting>
  <conditionalFormatting sqref="B65">
    <cfRule type="expression" dxfId="41" priority="10" stopIfTrue="1">
      <formula>AND($E65&lt;=$L$9,$E65&gt;0,$M65&gt;0,$D65&lt;&gt;"Alt")</formula>
    </cfRule>
  </conditionalFormatting>
  <conditionalFormatting sqref="C65">
    <cfRule type="expression" dxfId="40" priority="9" stopIfTrue="1">
      <formula>AND($E65&lt;=$L$9,$E65&gt;0,$M65&gt;0,$D65&lt;&gt;"Alt")</formula>
    </cfRule>
  </conditionalFormatting>
  <conditionalFormatting sqref="B67">
    <cfRule type="expression" dxfId="39" priority="8" stopIfTrue="1">
      <formula>AND($E67&lt;=$L$9,$E67&gt;0,$M67&gt;0,$D67&lt;&gt;"Alt")</formula>
    </cfRule>
  </conditionalFormatting>
  <conditionalFormatting sqref="G18">
    <cfRule type="expression" dxfId="38" priority="7" stopIfTrue="1">
      <formula>AND($E18&lt;=$M$9,$E18&gt;0,$P18&gt;0,$D18&lt;&gt;"LL",$D18&lt;&gt;"Alt")</formula>
    </cfRule>
  </conditionalFormatting>
  <conditionalFormatting sqref="G30">
    <cfRule type="expression" dxfId="37" priority="6" stopIfTrue="1">
      <formula>AND($E30&lt;=$M$9,$E30&gt;0,$P30&gt;0,$D30&lt;&gt;"LL",$D30&lt;&gt;"Alt")</formula>
    </cfRule>
  </conditionalFormatting>
  <conditionalFormatting sqref="G46">
    <cfRule type="expression" dxfId="36" priority="5" stopIfTrue="1">
      <formula>AND($E46&lt;=$M$9,$E46&gt;0,$P46&gt;0,$D46&lt;&gt;"LL",$D46&lt;&gt;"Alt")</formula>
    </cfRule>
  </conditionalFormatting>
  <conditionalFormatting sqref="G66">
    <cfRule type="expression" dxfId="35" priority="4" stopIfTrue="1">
      <formula>AND($E66&lt;=$M$9,$E66&gt;0,$P66&gt;0,$D66&lt;&gt;"LL",$D66&lt;&gt;"Alt")</formula>
    </cfRule>
  </conditionalFormatting>
  <conditionalFormatting sqref="G50">
    <cfRule type="expression" dxfId="34" priority="3" stopIfTrue="1">
      <formula>AND($E50&lt;=$M$9,$E50&gt;0,$P50&gt;0,$D50&lt;&gt;"LL",$D50&lt;&gt;"Alt")</formula>
    </cfRule>
  </conditionalFormatting>
  <conditionalFormatting sqref="G14">
    <cfRule type="expression" dxfId="33" priority="2" stopIfTrue="1">
      <formula>AND($E14&lt;=$M$9,$E14&gt;0,$P14&gt;0,$D14&lt;&gt;"LL",$D14&lt;&gt;"Alt")</formula>
    </cfRule>
  </conditionalFormatting>
  <conditionalFormatting sqref="G62">
    <cfRule type="expression" dxfId="32" priority="1" stopIfTrue="1">
      <formula>AND($E62&lt;=$M$9,$E62&gt;0,$P62&gt;0,$D62&lt;&gt;"LL",$D62&lt;&gt;"Alt")</formula>
    </cfRule>
  </conditionalFormatting>
  <pageMargins left="0.25" right="0.25" top="0.75" bottom="0.75" header="0.3" footer="0.3"/>
  <pageSetup paperSize="9" scale="89" orientation="portrait" r:id="rId1"/>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1"/>
  <sheetViews>
    <sheetView topLeftCell="A5" workbookViewId="0">
      <selection activeCell="R30" sqref="R30"/>
    </sheetView>
  </sheetViews>
  <sheetFormatPr baseColWidth="10" defaultColWidth="9.140625" defaultRowHeight="15" x14ac:dyDescent="0.25"/>
  <cols>
    <col min="1" max="1" width="2.7109375" style="90" bestFit="1" customWidth="1"/>
    <col min="2" max="2" width="7.42578125" style="90" bestFit="1" customWidth="1"/>
    <col min="3" max="3" width="5.28515625" style="90" customWidth="1"/>
    <col min="4" max="4" width="4" style="90" customWidth="1"/>
    <col min="5" max="5" width="2.85546875" style="90" customWidth="1"/>
    <col min="6" max="6" width="24.7109375" style="90" bestFit="1" customWidth="1"/>
    <col min="7" max="7" width="13.7109375" style="111" customWidth="1"/>
    <col min="8" max="8" width="16.85546875" style="111" hidden="1" customWidth="1"/>
    <col min="9" max="9" width="13.7109375" style="111" customWidth="1"/>
    <col min="10" max="10" width="14.7109375" style="111" hidden="1" customWidth="1"/>
    <col min="11" max="11" width="13.7109375" style="111" customWidth="1"/>
    <col min="12" max="12" width="14.85546875" style="111" hidden="1" customWidth="1"/>
    <col min="13" max="13" width="13.7109375" style="111" customWidth="1"/>
    <col min="14" max="14" width="6.42578125" style="88" hidden="1" customWidth="1"/>
    <col min="15" max="15" width="9.42578125" style="90" hidden="1" customWidth="1"/>
    <col min="16" max="16" width="19.42578125" style="90" hidden="1" customWidth="1"/>
    <col min="17" max="16384" width="9.140625" style="90"/>
  </cols>
  <sheetData>
    <row r="1" spans="1:16" s="2" customFormat="1" ht="25.5" x14ac:dyDescent="0.25">
      <c r="A1" s="243" t="s">
        <v>0</v>
      </c>
      <c r="B1" s="243"/>
      <c r="C1" s="243"/>
      <c r="D1" s="243"/>
      <c r="E1" s="243"/>
      <c r="F1" s="243"/>
      <c r="G1" s="243"/>
      <c r="H1" s="243"/>
      <c r="I1" s="243"/>
      <c r="J1" s="243"/>
      <c r="K1" s="243"/>
      <c r="L1" s="243"/>
      <c r="M1" s="243"/>
      <c r="N1" s="1"/>
    </row>
    <row r="2" spans="1:16" s="4" customFormat="1" ht="12.75" x14ac:dyDescent="0.2">
      <c r="A2" s="244" t="s">
        <v>1</v>
      </c>
      <c r="B2" s="244"/>
      <c r="C2" s="244"/>
      <c r="D2" s="244"/>
      <c r="E2" s="244"/>
      <c r="F2" s="244"/>
      <c r="G2" s="244"/>
      <c r="H2" s="244"/>
      <c r="I2" s="244"/>
      <c r="J2" s="244"/>
      <c r="K2" s="244"/>
      <c r="L2" s="244"/>
      <c r="M2" s="244"/>
      <c r="N2" s="3"/>
    </row>
    <row r="3" spans="1:16" s="10" customFormat="1" ht="9" customHeight="1" x14ac:dyDescent="0.25">
      <c r="A3" s="245" t="s">
        <v>2</v>
      </c>
      <c r="B3" s="245"/>
      <c r="C3" s="245"/>
      <c r="D3" s="245"/>
      <c r="E3" s="245"/>
      <c r="F3" s="5" t="s">
        <v>3</v>
      </c>
      <c r="G3" s="5" t="s">
        <v>4</v>
      </c>
      <c r="H3" s="5"/>
      <c r="I3" s="6"/>
      <c r="J3" s="6"/>
      <c r="K3" s="5" t="s">
        <v>5</v>
      </c>
      <c r="L3" s="7"/>
      <c r="M3" s="8"/>
      <c r="N3" s="9"/>
    </row>
    <row r="4" spans="1:16" s="17" customFormat="1" ht="11.25" x14ac:dyDescent="0.25">
      <c r="A4" s="246">
        <v>42961</v>
      </c>
      <c r="B4" s="246"/>
      <c r="C4" s="246"/>
      <c r="D4" s="246"/>
      <c r="E4" s="246"/>
      <c r="F4" s="11" t="s">
        <v>6</v>
      </c>
      <c r="G4" s="12" t="s">
        <v>7</v>
      </c>
      <c r="H4" s="12"/>
      <c r="I4" s="13"/>
      <c r="J4" s="13"/>
      <c r="K4" s="11" t="s">
        <v>8</v>
      </c>
      <c r="L4" s="14"/>
      <c r="M4" s="15"/>
      <c r="N4" s="16"/>
      <c r="P4" s="18" t="str">
        <f>Habil</f>
        <v>Si</v>
      </c>
    </row>
    <row r="5" spans="1:16" s="10" customFormat="1" ht="9" x14ac:dyDescent="0.25">
      <c r="A5" s="245" t="s">
        <v>9</v>
      </c>
      <c r="B5" s="245"/>
      <c r="C5" s="245"/>
      <c r="D5" s="245"/>
      <c r="E5" s="245"/>
      <c r="F5" s="19" t="s">
        <v>10</v>
      </c>
      <c r="G5" s="6" t="s">
        <v>11</v>
      </c>
      <c r="H5" s="6"/>
      <c r="I5" s="6"/>
      <c r="J5" s="6"/>
      <c r="K5" s="20" t="s">
        <v>12</v>
      </c>
      <c r="L5" s="21"/>
      <c r="M5" s="8"/>
      <c r="N5" s="9"/>
      <c r="P5" s="22"/>
    </row>
    <row r="6" spans="1:16" s="17" customFormat="1" ht="12" thickBot="1" x14ac:dyDescent="0.3">
      <c r="A6" s="242" t="s">
        <v>13</v>
      </c>
      <c r="B6" s="242"/>
      <c r="C6" s="242"/>
      <c r="D6" s="242"/>
      <c r="E6" s="242"/>
      <c r="F6" s="23" t="s">
        <v>188</v>
      </c>
      <c r="G6" s="23" t="s">
        <v>15</v>
      </c>
      <c r="H6" s="23"/>
      <c r="I6" s="24"/>
      <c r="J6" s="24"/>
      <c r="K6" s="25" t="s">
        <v>16</v>
      </c>
      <c r="L6" s="26"/>
      <c r="M6" s="15"/>
      <c r="N6" s="16"/>
      <c r="P6" s="18" t="s">
        <v>17</v>
      </c>
    </row>
    <row r="7" spans="1:16" s="33" customFormat="1" ht="9" x14ac:dyDescent="0.25">
      <c r="A7" s="27"/>
      <c r="B7" s="28" t="s">
        <v>18</v>
      </c>
      <c r="C7" s="29" t="s">
        <v>19</v>
      </c>
      <c r="D7" s="29" t="s">
        <v>20</v>
      </c>
      <c r="E7" s="28" t="s">
        <v>21</v>
      </c>
      <c r="F7" s="29" t="s">
        <v>22</v>
      </c>
      <c r="G7" s="29" t="s">
        <v>23</v>
      </c>
      <c r="H7" s="29"/>
      <c r="I7" s="29" t="s">
        <v>24</v>
      </c>
      <c r="J7" s="29"/>
      <c r="K7" s="29" t="s">
        <v>25</v>
      </c>
      <c r="L7" s="30"/>
      <c r="M7" s="31"/>
      <c r="N7" s="32"/>
      <c r="P7" s="34"/>
    </row>
    <row r="8" spans="1:16" s="33" customFormat="1" ht="7.5" customHeight="1" x14ac:dyDescent="0.25">
      <c r="A8" s="35"/>
      <c r="B8" s="36"/>
      <c r="C8" s="37"/>
      <c r="D8" s="37"/>
      <c r="E8" s="38"/>
      <c r="F8" s="39"/>
      <c r="G8" s="37"/>
      <c r="H8" s="37"/>
      <c r="I8" s="37"/>
      <c r="J8" s="37"/>
      <c r="K8" s="37"/>
      <c r="L8" s="37"/>
      <c r="M8" s="37"/>
      <c r="N8" s="32"/>
      <c r="P8" s="34"/>
    </row>
    <row r="9" spans="1:16" s="50" customFormat="1" ht="18" customHeight="1" x14ac:dyDescent="0.2">
      <c r="A9" s="40">
        <v>1</v>
      </c>
      <c r="B9" s="41">
        <v>9910680</v>
      </c>
      <c r="C9" s="42">
        <v>685</v>
      </c>
      <c r="D9" s="42">
        <v>0</v>
      </c>
      <c r="E9" s="43">
        <v>1</v>
      </c>
      <c r="F9" s="44" t="s">
        <v>189</v>
      </c>
      <c r="G9" s="45"/>
      <c r="H9" s="45"/>
      <c r="I9" s="45"/>
      <c r="J9" s="45"/>
      <c r="K9" s="45"/>
      <c r="L9" s="45"/>
      <c r="M9" s="46">
        <v>4</v>
      </c>
      <c r="N9" s="47"/>
      <c r="O9" s="48">
        <v>207</v>
      </c>
      <c r="P9" s="49" t="e">
        <f ca="1">jugador($F9)</f>
        <v>#NAME?</v>
      </c>
    </row>
    <row r="10" spans="1:16" s="50" customFormat="1" ht="18" customHeight="1" x14ac:dyDescent="0.25">
      <c r="A10" s="51"/>
      <c r="B10" s="52"/>
      <c r="C10" s="53"/>
      <c r="D10" s="53"/>
      <c r="E10" s="54"/>
      <c r="F10" s="55"/>
      <c r="G10" s="56" t="s">
        <v>190</v>
      </c>
      <c r="H10" s="57" t="e">
        <f ca="1">IF(G10=P9,B9,B11)</f>
        <v>#NAME?</v>
      </c>
      <c r="I10" s="58"/>
      <c r="J10" s="58"/>
      <c r="K10" s="59"/>
      <c r="L10" s="59"/>
      <c r="M10" s="59"/>
      <c r="N10" s="47"/>
      <c r="O10" s="60"/>
      <c r="P10" s="49"/>
    </row>
    <row r="11" spans="1:16" s="50" customFormat="1" ht="18" customHeight="1" x14ac:dyDescent="0.25">
      <c r="A11" s="51">
        <v>2</v>
      </c>
      <c r="B11" s="41" t="s">
        <v>28</v>
      </c>
      <c r="C11" s="42" t="s">
        <v>28</v>
      </c>
      <c r="D11" s="42" t="s">
        <v>28</v>
      </c>
      <c r="E11" s="43"/>
      <c r="F11" s="61" t="s">
        <v>29</v>
      </c>
      <c r="G11" s="62"/>
      <c r="H11" s="63"/>
      <c r="I11" s="58"/>
      <c r="J11" s="58"/>
      <c r="K11" s="59"/>
      <c r="L11" s="59"/>
      <c r="M11" s="59"/>
      <c r="N11" s="47"/>
      <c r="O11" s="48" t="s">
        <v>28</v>
      </c>
      <c r="P11" s="49" t="e">
        <f ca="1">jugador($F11)</f>
        <v>#NAME?</v>
      </c>
    </row>
    <row r="12" spans="1:16" s="50" customFormat="1" ht="18" customHeight="1" x14ac:dyDescent="0.25">
      <c r="A12" s="51"/>
      <c r="B12" s="52"/>
      <c r="C12" s="53"/>
      <c r="D12" s="53"/>
      <c r="E12" s="64"/>
      <c r="F12" s="65"/>
      <c r="G12" s="66"/>
      <c r="H12" s="63"/>
      <c r="I12" s="67" t="s">
        <v>190</v>
      </c>
      <c r="J12" s="68">
        <v>5989019</v>
      </c>
      <c r="K12" s="58"/>
      <c r="L12" s="58"/>
      <c r="M12" s="59"/>
      <c r="N12" s="47"/>
      <c r="O12" s="60"/>
      <c r="P12" s="49"/>
    </row>
    <row r="13" spans="1:16" s="50" customFormat="1" ht="18" customHeight="1" x14ac:dyDescent="0.25">
      <c r="A13" s="51">
        <v>3</v>
      </c>
      <c r="B13" s="41">
        <v>5932547</v>
      </c>
      <c r="C13" s="42">
        <v>3644</v>
      </c>
      <c r="D13" s="42">
        <v>0</v>
      </c>
      <c r="E13" s="43">
        <v>12</v>
      </c>
      <c r="F13" s="44" t="s">
        <v>191</v>
      </c>
      <c r="G13" s="69" t="s">
        <v>190</v>
      </c>
      <c r="H13" s="70"/>
      <c r="I13" s="62" t="s">
        <v>414</v>
      </c>
      <c r="J13" s="71"/>
      <c r="K13" s="58"/>
      <c r="L13" s="58"/>
      <c r="M13" s="59"/>
      <c r="N13" s="47"/>
      <c r="O13" s="48">
        <v>11</v>
      </c>
      <c r="P13" s="49" t="e">
        <f ca="1">jugador($F13)</f>
        <v>#NAME?</v>
      </c>
    </row>
    <row r="14" spans="1:16" s="50" customFormat="1" ht="18" customHeight="1" x14ac:dyDescent="0.25">
      <c r="A14" s="51"/>
      <c r="B14" s="52"/>
      <c r="C14" s="53"/>
      <c r="D14" s="53"/>
      <c r="E14" s="64"/>
      <c r="F14" s="55"/>
      <c r="G14" s="72" t="s">
        <v>438</v>
      </c>
      <c r="H14" s="73" t="e">
        <f ca="1">IF(G14=P13,B13,B15)</f>
        <v>#NAME?</v>
      </c>
      <c r="I14" s="66"/>
      <c r="J14" s="71"/>
      <c r="K14" s="58"/>
      <c r="L14" s="58"/>
      <c r="M14" s="59"/>
      <c r="N14" s="47"/>
      <c r="O14" s="60"/>
      <c r="P14" s="49"/>
    </row>
    <row r="15" spans="1:16" s="50" customFormat="1" ht="18" customHeight="1" x14ac:dyDescent="0.25">
      <c r="A15" s="51">
        <v>4</v>
      </c>
      <c r="B15" s="41">
        <v>5989019</v>
      </c>
      <c r="C15" s="42">
        <v>0</v>
      </c>
      <c r="D15" s="42">
        <v>0</v>
      </c>
      <c r="E15" s="43">
        <v>11</v>
      </c>
      <c r="F15" s="61" t="s">
        <v>192</v>
      </c>
      <c r="G15" s="58" t="s">
        <v>439</v>
      </c>
      <c r="H15" s="63"/>
      <c r="I15" s="66"/>
      <c r="J15" s="71"/>
      <c r="K15" s="58"/>
      <c r="L15" s="58"/>
      <c r="M15" s="59"/>
      <c r="N15" s="47"/>
      <c r="O15" s="48">
        <v>30</v>
      </c>
      <c r="P15" s="49" t="e">
        <f ca="1">jugador($F15)</f>
        <v>#NAME?</v>
      </c>
    </row>
    <row r="16" spans="1:16" s="50" customFormat="1" ht="18" customHeight="1" x14ac:dyDescent="0.25">
      <c r="A16" s="51"/>
      <c r="B16" s="52"/>
      <c r="C16" s="53"/>
      <c r="D16" s="53"/>
      <c r="E16" s="54"/>
      <c r="F16" s="65"/>
      <c r="G16" s="59"/>
      <c r="H16" s="74"/>
      <c r="I16" s="66"/>
      <c r="J16" s="71"/>
      <c r="K16" s="67" t="s">
        <v>190</v>
      </c>
      <c r="L16" s="71">
        <v>5989019</v>
      </c>
      <c r="M16" s="58"/>
      <c r="N16" s="47"/>
      <c r="O16" s="60"/>
      <c r="P16" s="49"/>
    </row>
    <row r="17" spans="1:16" s="50" customFormat="1" ht="18" customHeight="1" x14ac:dyDescent="0.25">
      <c r="A17" s="40">
        <v>5</v>
      </c>
      <c r="B17" s="41">
        <v>5943875</v>
      </c>
      <c r="C17" s="42">
        <v>910</v>
      </c>
      <c r="D17" s="42">
        <v>0</v>
      </c>
      <c r="E17" s="43">
        <v>3</v>
      </c>
      <c r="F17" s="44" t="s">
        <v>193</v>
      </c>
      <c r="G17" s="59"/>
      <c r="H17" s="74"/>
      <c r="I17" s="66"/>
      <c r="J17" s="71"/>
      <c r="K17" s="62" t="s">
        <v>419</v>
      </c>
      <c r="L17" s="58"/>
      <c r="M17" s="59"/>
      <c r="N17" s="47"/>
      <c r="O17" s="48">
        <v>147</v>
      </c>
      <c r="P17" s="49" t="e">
        <f ca="1">jugador($F17)</f>
        <v>#NAME?</v>
      </c>
    </row>
    <row r="18" spans="1:16" s="50" customFormat="1" ht="18" customHeight="1" x14ac:dyDescent="0.25">
      <c r="A18" s="51"/>
      <c r="B18" s="52"/>
      <c r="C18" s="53"/>
      <c r="D18" s="53"/>
      <c r="E18" s="54"/>
      <c r="F18" s="55"/>
      <c r="G18" s="56" t="s">
        <v>436</v>
      </c>
      <c r="H18" s="57" t="e">
        <f ca="1">IF(G18=P17,B17,B19)</f>
        <v>#NAME?</v>
      </c>
      <c r="I18" s="66"/>
      <c r="J18" s="71"/>
      <c r="K18" s="66"/>
      <c r="L18" s="58"/>
      <c r="M18" s="59"/>
      <c r="N18" s="47"/>
      <c r="O18" s="60"/>
      <c r="P18" s="49"/>
    </row>
    <row r="19" spans="1:16" s="50" customFormat="1" ht="18" customHeight="1" x14ac:dyDescent="0.25">
      <c r="A19" s="51">
        <v>6</v>
      </c>
      <c r="B19" s="41">
        <v>12057271</v>
      </c>
      <c r="C19" s="42">
        <v>0</v>
      </c>
      <c r="D19" s="42">
        <v>0</v>
      </c>
      <c r="E19" s="43">
        <v>6</v>
      </c>
      <c r="F19" s="61" t="s">
        <v>194</v>
      </c>
      <c r="G19" s="62" t="s">
        <v>437</v>
      </c>
      <c r="H19" s="75"/>
      <c r="I19" s="69">
        <v>0</v>
      </c>
      <c r="J19" s="71"/>
      <c r="K19" s="66"/>
      <c r="L19" s="58"/>
      <c r="M19" s="59"/>
      <c r="N19" s="47"/>
      <c r="O19" s="48">
        <v>99</v>
      </c>
      <c r="P19" s="49" t="e">
        <f ca="1">jugador($F19)</f>
        <v>#NAME?</v>
      </c>
    </row>
    <row r="20" spans="1:16" s="50" customFormat="1" ht="18" customHeight="1" x14ac:dyDescent="0.25">
      <c r="A20" s="51"/>
      <c r="B20" s="52"/>
      <c r="C20" s="53"/>
      <c r="D20" s="53"/>
      <c r="E20" s="64"/>
      <c r="F20" s="65"/>
      <c r="G20" s="66"/>
      <c r="H20" s="75"/>
      <c r="I20" s="72" t="s">
        <v>436</v>
      </c>
      <c r="J20" s="68">
        <v>12057271</v>
      </c>
      <c r="K20" s="66"/>
      <c r="L20" s="58"/>
      <c r="M20" s="59"/>
      <c r="N20" s="47"/>
      <c r="O20" s="60"/>
      <c r="P20" s="49"/>
    </row>
    <row r="21" spans="1:16" s="50" customFormat="1" ht="18" customHeight="1" x14ac:dyDescent="0.25">
      <c r="A21" s="51">
        <v>7</v>
      </c>
      <c r="B21" s="41">
        <v>13202122</v>
      </c>
      <c r="C21" s="42">
        <v>1138</v>
      </c>
      <c r="D21" s="42">
        <v>0</v>
      </c>
      <c r="E21" s="43">
        <v>5</v>
      </c>
      <c r="F21" s="44" t="s">
        <v>195</v>
      </c>
      <c r="G21" s="69">
        <v>0</v>
      </c>
      <c r="H21" s="77"/>
      <c r="I21" s="58" t="s">
        <v>437</v>
      </c>
      <c r="J21" s="58"/>
      <c r="K21" s="66"/>
      <c r="L21" s="58"/>
      <c r="M21" s="59"/>
      <c r="N21" s="47"/>
      <c r="O21" s="48">
        <v>109</v>
      </c>
      <c r="P21" s="49" t="e">
        <f ca="1">jugador($F21)</f>
        <v>#NAME?</v>
      </c>
    </row>
    <row r="22" spans="1:16" s="50" customFormat="1" ht="18" customHeight="1" x14ac:dyDescent="0.25">
      <c r="A22" s="51"/>
      <c r="B22" s="52"/>
      <c r="C22" s="53"/>
      <c r="D22" s="53"/>
      <c r="E22" s="64"/>
      <c r="F22" s="55"/>
      <c r="G22" s="72" t="s">
        <v>434</v>
      </c>
      <c r="H22" s="78" t="e">
        <f ca="1">IF(G22=P21,B21,B23)</f>
        <v>#NAME?</v>
      </c>
      <c r="I22" s="58"/>
      <c r="J22" s="58"/>
      <c r="K22" s="66"/>
      <c r="L22" s="58"/>
      <c r="M22" s="59"/>
      <c r="N22" s="47"/>
      <c r="O22" s="60"/>
      <c r="P22" s="49"/>
    </row>
    <row r="23" spans="1:16" s="50" customFormat="1" ht="18" customHeight="1" x14ac:dyDescent="0.25">
      <c r="A23" s="51">
        <v>8</v>
      </c>
      <c r="B23" s="41">
        <v>5934725</v>
      </c>
      <c r="C23" s="42">
        <v>0</v>
      </c>
      <c r="D23" s="42">
        <v>0</v>
      </c>
      <c r="E23" s="43">
        <v>8</v>
      </c>
      <c r="F23" s="61" t="s">
        <v>196</v>
      </c>
      <c r="G23" s="58" t="s">
        <v>435</v>
      </c>
      <c r="H23" s="63"/>
      <c r="I23" s="58"/>
      <c r="J23" s="58"/>
      <c r="K23" s="66"/>
      <c r="L23" s="58"/>
      <c r="M23" s="59"/>
      <c r="N23" s="47"/>
      <c r="O23" s="48">
        <v>70</v>
      </c>
      <c r="P23" s="49" t="e">
        <f ca="1">jugador($F23)</f>
        <v>#NAME?</v>
      </c>
    </row>
    <row r="24" spans="1:16" s="50" customFormat="1" ht="18" customHeight="1" x14ac:dyDescent="0.25">
      <c r="A24" s="51"/>
      <c r="B24" s="52"/>
      <c r="C24" s="53"/>
      <c r="D24" s="53"/>
      <c r="E24" s="64"/>
      <c r="F24" s="65"/>
      <c r="G24" s="59"/>
      <c r="H24" s="74"/>
      <c r="I24" s="58"/>
      <c r="J24" s="58"/>
      <c r="K24" s="79" t="s">
        <v>35</v>
      </c>
      <c r="L24" s="80"/>
      <c r="M24" s="67" t="s">
        <v>190</v>
      </c>
      <c r="N24" s="81">
        <v>5989019</v>
      </c>
      <c r="O24" s="82"/>
      <c r="P24" s="83"/>
    </row>
    <row r="25" spans="1:16" s="50" customFormat="1" ht="18" customHeight="1" x14ac:dyDescent="0.25">
      <c r="A25" s="51">
        <v>9</v>
      </c>
      <c r="B25" s="41">
        <v>11552313</v>
      </c>
      <c r="C25" s="42">
        <v>0</v>
      </c>
      <c r="D25" s="42">
        <v>0</v>
      </c>
      <c r="E25" s="43">
        <v>16</v>
      </c>
      <c r="F25" s="44" t="s">
        <v>197</v>
      </c>
      <c r="G25" s="59"/>
      <c r="H25" s="74"/>
      <c r="I25" s="58"/>
      <c r="J25" s="58"/>
      <c r="K25" s="66"/>
      <c r="L25" s="58"/>
      <c r="M25" s="58" t="s">
        <v>435</v>
      </c>
      <c r="N25" s="47"/>
      <c r="O25" s="48">
        <v>0</v>
      </c>
      <c r="P25" s="49" t="e">
        <f ca="1">jugador($F25)</f>
        <v>#NAME?</v>
      </c>
    </row>
    <row r="26" spans="1:16" s="50" customFormat="1" ht="18" customHeight="1" x14ac:dyDescent="0.25">
      <c r="A26" s="51"/>
      <c r="B26" s="52"/>
      <c r="C26" s="53"/>
      <c r="D26" s="53"/>
      <c r="E26" s="64"/>
      <c r="F26" s="55"/>
      <c r="G26" s="56" t="s">
        <v>433</v>
      </c>
      <c r="H26" s="57" t="e">
        <f ca="1">IF(G26=P25,B25,B27)</f>
        <v>#NAME?</v>
      </c>
      <c r="I26" s="58"/>
      <c r="J26" s="58"/>
      <c r="K26" s="66"/>
      <c r="L26" s="58"/>
      <c r="M26" s="59"/>
      <c r="N26" s="47"/>
      <c r="O26" s="60"/>
      <c r="P26" s="83"/>
    </row>
    <row r="27" spans="1:16" s="50" customFormat="1" ht="18" customHeight="1" x14ac:dyDescent="0.25">
      <c r="A27" s="51">
        <v>10</v>
      </c>
      <c r="B27" s="41">
        <v>16401630</v>
      </c>
      <c r="C27" s="42">
        <v>0</v>
      </c>
      <c r="D27" s="42">
        <v>0</v>
      </c>
      <c r="E27" s="43">
        <v>15</v>
      </c>
      <c r="F27" s="61" t="s">
        <v>198</v>
      </c>
      <c r="G27" s="62" t="s">
        <v>420</v>
      </c>
      <c r="H27" s="63"/>
      <c r="I27" s="58"/>
      <c r="J27" s="58"/>
      <c r="K27" s="66"/>
      <c r="L27" s="58"/>
      <c r="M27" s="59"/>
      <c r="N27" s="47"/>
      <c r="O27" s="48">
        <v>0</v>
      </c>
      <c r="P27" s="49" t="e">
        <f ca="1">jugador($F27)</f>
        <v>#NAME?</v>
      </c>
    </row>
    <row r="28" spans="1:16" s="50" customFormat="1" ht="18" customHeight="1" x14ac:dyDescent="0.25">
      <c r="A28" s="51"/>
      <c r="B28" s="52"/>
      <c r="C28" s="53"/>
      <c r="D28" s="53"/>
      <c r="E28" s="64"/>
      <c r="F28" s="65"/>
      <c r="G28" s="66"/>
      <c r="H28" s="63"/>
      <c r="I28" s="67" t="s">
        <v>444</v>
      </c>
      <c r="J28" s="68">
        <v>16401630</v>
      </c>
      <c r="K28" s="66"/>
      <c r="L28" s="58"/>
      <c r="M28" s="59"/>
      <c r="N28" s="47"/>
      <c r="O28" s="60"/>
      <c r="P28" s="83"/>
    </row>
    <row r="29" spans="1:16" s="50" customFormat="1" ht="18" customHeight="1" x14ac:dyDescent="0.25">
      <c r="A29" s="51">
        <v>11</v>
      </c>
      <c r="B29" s="41">
        <v>5962114</v>
      </c>
      <c r="C29" s="42">
        <v>1864</v>
      </c>
      <c r="D29" s="42">
        <v>0</v>
      </c>
      <c r="E29" s="43">
        <v>10</v>
      </c>
      <c r="F29" s="44" t="s">
        <v>199</v>
      </c>
      <c r="G29" s="69">
        <v>0</v>
      </c>
      <c r="H29" s="70"/>
      <c r="I29" s="62" t="s">
        <v>457</v>
      </c>
      <c r="J29" s="71"/>
      <c r="K29" s="66"/>
      <c r="L29" s="58"/>
      <c r="M29" s="59"/>
      <c r="N29" s="47"/>
      <c r="O29" s="48">
        <v>47</v>
      </c>
      <c r="P29" s="49" t="e">
        <f ca="1">jugador($F29)</f>
        <v>#NAME?</v>
      </c>
    </row>
    <row r="30" spans="1:16" s="50" customFormat="1" ht="18" customHeight="1" x14ac:dyDescent="0.25">
      <c r="A30" s="51"/>
      <c r="B30" s="52"/>
      <c r="C30" s="53"/>
      <c r="D30" s="53"/>
      <c r="E30" s="54"/>
      <c r="F30" s="55"/>
      <c r="G30" s="72" t="s">
        <v>444</v>
      </c>
      <c r="H30" s="73" t="e">
        <f ca="1">IF(G30=P29,B29,B31)</f>
        <v>#NAME?</v>
      </c>
      <c r="I30" s="66"/>
      <c r="J30" s="71"/>
      <c r="K30" s="66"/>
      <c r="L30" s="58"/>
      <c r="M30" s="59"/>
      <c r="N30" s="47"/>
      <c r="O30" s="60"/>
      <c r="P30" s="83"/>
    </row>
    <row r="31" spans="1:16" s="50" customFormat="1" ht="18" customHeight="1" x14ac:dyDescent="0.25">
      <c r="A31" s="40">
        <v>12</v>
      </c>
      <c r="B31" s="41">
        <v>5945764</v>
      </c>
      <c r="C31" s="42">
        <v>1001</v>
      </c>
      <c r="D31" s="42">
        <v>0</v>
      </c>
      <c r="E31" s="43">
        <v>4</v>
      </c>
      <c r="F31" s="61" t="s">
        <v>135</v>
      </c>
      <c r="G31" s="58" t="s">
        <v>457</v>
      </c>
      <c r="H31" s="63"/>
      <c r="I31" s="66"/>
      <c r="J31" s="71"/>
      <c r="K31" s="69">
        <v>0</v>
      </c>
      <c r="L31" s="77"/>
      <c r="M31" s="59"/>
      <c r="N31" s="47"/>
      <c r="O31" s="48">
        <v>131</v>
      </c>
      <c r="P31" s="49" t="e">
        <f ca="1">jugador($F31)</f>
        <v>#NAME?</v>
      </c>
    </row>
    <row r="32" spans="1:16" s="50" customFormat="1" ht="18" customHeight="1" x14ac:dyDescent="0.25">
      <c r="A32" s="51"/>
      <c r="B32" s="52"/>
      <c r="C32" s="53"/>
      <c r="D32" s="53"/>
      <c r="E32" s="54"/>
      <c r="F32" s="65"/>
      <c r="G32" s="59"/>
      <c r="H32" s="74"/>
      <c r="I32" s="66"/>
      <c r="J32" s="71"/>
      <c r="K32" s="72" t="s">
        <v>444</v>
      </c>
      <c r="L32" s="71">
        <v>16401630</v>
      </c>
      <c r="M32" s="58"/>
      <c r="N32" s="47"/>
      <c r="O32" s="60"/>
      <c r="P32" s="83"/>
    </row>
    <row r="33" spans="1:16" s="50" customFormat="1" ht="18" customHeight="1" x14ac:dyDescent="0.25">
      <c r="A33" s="51">
        <v>13</v>
      </c>
      <c r="B33" s="41">
        <v>5912250</v>
      </c>
      <c r="C33" s="42">
        <v>1589</v>
      </c>
      <c r="D33" s="42">
        <v>0</v>
      </c>
      <c r="E33" s="43">
        <v>9</v>
      </c>
      <c r="F33" s="44" t="s">
        <v>200</v>
      </c>
      <c r="G33" s="59"/>
      <c r="H33" s="74"/>
      <c r="I33" s="66"/>
      <c r="J33" s="71"/>
      <c r="K33" s="58" t="s">
        <v>387</v>
      </c>
      <c r="L33" s="58"/>
      <c r="M33" s="59"/>
      <c r="N33" s="47"/>
      <c r="O33" s="48">
        <v>64</v>
      </c>
      <c r="P33" s="49" t="e">
        <f ca="1">jugador($F33)</f>
        <v>#NAME?</v>
      </c>
    </row>
    <row r="34" spans="1:16" s="50" customFormat="1" ht="18" customHeight="1" x14ac:dyDescent="0.25">
      <c r="A34" s="51"/>
      <c r="B34" s="52"/>
      <c r="C34" s="53"/>
      <c r="D34" s="53"/>
      <c r="E34" s="64"/>
      <c r="F34" s="55"/>
      <c r="G34" s="56" t="s">
        <v>431</v>
      </c>
      <c r="H34" s="57" t="e">
        <f ca="1">IF(G34=P33,B33,B35)</f>
        <v>#NAME?</v>
      </c>
      <c r="I34" s="66"/>
      <c r="J34" s="71"/>
      <c r="K34" s="59"/>
      <c r="L34" s="59"/>
      <c r="M34" s="59"/>
      <c r="N34" s="47"/>
      <c r="O34" s="60"/>
      <c r="P34" s="83"/>
    </row>
    <row r="35" spans="1:16" s="50" customFormat="1" ht="18" customHeight="1" x14ac:dyDescent="0.25">
      <c r="A35" s="51">
        <v>14</v>
      </c>
      <c r="B35" s="41">
        <v>5944013</v>
      </c>
      <c r="C35" s="42">
        <v>1508</v>
      </c>
      <c r="D35" s="42" t="s">
        <v>83</v>
      </c>
      <c r="E35" s="43">
        <v>7</v>
      </c>
      <c r="F35" s="61" t="s">
        <v>201</v>
      </c>
      <c r="G35" s="62" t="s">
        <v>432</v>
      </c>
      <c r="H35" s="75"/>
      <c r="I35" s="69">
        <v>0</v>
      </c>
      <c r="J35" s="71"/>
      <c r="K35" s="59"/>
      <c r="L35" s="59"/>
      <c r="M35" s="59"/>
      <c r="N35" s="47"/>
      <c r="O35" s="48">
        <v>70</v>
      </c>
      <c r="P35" s="49" t="e">
        <f ca="1">jugador($F35)</f>
        <v>#NAME?</v>
      </c>
    </row>
    <row r="36" spans="1:16" s="50" customFormat="1" ht="18" customHeight="1" x14ac:dyDescent="0.25">
      <c r="A36" s="51"/>
      <c r="B36" s="52"/>
      <c r="C36" s="53"/>
      <c r="D36" s="53"/>
      <c r="E36" s="64"/>
      <c r="F36" s="65"/>
      <c r="G36" s="66"/>
      <c r="H36" s="75"/>
      <c r="I36" s="72" t="s">
        <v>431</v>
      </c>
      <c r="J36" s="68">
        <v>5944013</v>
      </c>
      <c r="K36" s="58"/>
      <c r="L36" s="58"/>
      <c r="M36" s="59"/>
      <c r="N36" s="47"/>
      <c r="O36" s="60"/>
      <c r="P36" s="83"/>
    </row>
    <row r="37" spans="1:16" s="50" customFormat="1" ht="18" customHeight="1" x14ac:dyDescent="0.25">
      <c r="A37" s="51">
        <v>15</v>
      </c>
      <c r="B37" s="41">
        <v>16401581</v>
      </c>
      <c r="C37" s="42">
        <v>0</v>
      </c>
      <c r="D37" s="42">
        <v>0</v>
      </c>
      <c r="E37" s="43">
        <v>14</v>
      </c>
      <c r="F37" s="44" t="s">
        <v>202</v>
      </c>
      <c r="G37" s="69">
        <v>0</v>
      </c>
      <c r="H37" s="77"/>
      <c r="I37" s="58" t="s">
        <v>474</v>
      </c>
      <c r="J37" s="58"/>
      <c r="K37" s="58"/>
      <c r="L37" s="58"/>
      <c r="M37" s="59"/>
      <c r="N37" s="47"/>
      <c r="O37" s="48">
        <v>0</v>
      </c>
      <c r="P37" s="49" t="e">
        <f ca="1">jugador($F37)</f>
        <v>#NAME?</v>
      </c>
    </row>
    <row r="38" spans="1:16" s="50" customFormat="1" ht="18" customHeight="1" x14ac:dyDescent="0.25">
      <c r="A38" s="51"/>
      <c r="B38" s="52"/>
      <c r="C38" s="53"/>
      <c r="D38" s="53"/>
      <c r="E38" s="54"/>
      <c r="F38" s="55"/>
      <c r="G38" s="72" t="s">
        <v>385</v>
      </c>
      <c r="H38" s="78" t="e">
        <f ca="1">IF(G38=P37,B37,B39)</f>
        <v>#NAME?</v>
      </c>
      <c r="I38" s="58"/>
      <c r="J38" s="58"/>
      <c r="K38" s="58"/>
      <c r="L38" s="58"/>
      <c r="M38" s="59"/>
      <c r="N38" s="47"/>
      <c r="O38" s="60"/>
      <c r="P38" s="83"/>
    </row>
    <row r="39" spans="1:16" s="50" customFormat="1" ht="18" customHeight="1" x14ac:dyDescent="0.25">
      <c r="A39" s="40">
        <v>16</v>
      </c>
      <c r="B39" s="41">
        <v>5931812</v>
      </c>
      <c r="C39" s="42">
        <v>773</v>
      </c>
      <c r="D39" s="42">
        <v>0</v>
      </c>
      <c r="E39" s="43">
        <v>2</v>
      </c>
      <c r="F39" s="61" t="s">
        <v>203</v>
      </c>
      <c r="G39" s="85" t="s">
        <v>430</v>
      </c>
      <c r="H39" s="85"/>
      <c r="I39" s="85"/>
      <c r="J39" s="85"/>
      <c r="K39" s="85"/>
      <c r="L39" s="85"/>
      <c r="M39" s="54"/>
      <c r="N39" s="47"/>
      <c r="O39" s="48">
        <v>181</v>
      </c>
      <c r="P39" s="49" t="e">
        <f ca="1">jugador($F39)</f>
        <v>#NAME?</v>
      </c>
    </row>
    <row r="40" spans="1:16" ht="15.75" thickBot="1" x14ac:dyDescent="0.3">
      <c r="A40" s="234" t="s">
        <v>43</v>
      </c>
      <c r="B40" s="234"/>
      <c r="C40" s="86"/>
      <c r="D40" s="86"/>
      <c r="E40" s="86"/>
      <c r="F40" s="86"/>
      <c r="G40" s="87"/>
      <c r="H40" s="87"/>
      <c r="I40" s="87"/>
      <c r="J40" s="87"/>
      <c r="K40" s="87"/>
      <c r="L40" s="87"/>
      <c r="M40" s="87"/>
      <c r="O40" s="50"/>
      <c r="P40" s="89"/>
    </row>
    <row r="41" spans="1:16" s="95" customFormat="1" ht="9" customHeight="1" x14ac:dyDescent="0.2">
      <c r="A41" s="215" t="s">
        <v>44</v>
      </c>
      <c r="B41" s="216"/>
      <c r="C41" s="216"/>
      <c r="D41" s="217"/>
      <c r="E41" s="91" t="s">
        <v>45</v>
      </c>
      <c r="F41" s="92" t="s">
        <v>46</v>
      </c>
      <c r="G41" s="235" t="s">
        <v>47</v>
      </c>
      <c r="H41" s="236"/>
      <c r="I41" s="237"/>
      <c r="J41" s="93"/>
      <c r="K41" s="236" t="s">
        <v>48</v>
      </c>
      <c r="L41" s="236"/>
      <c r="M41" s="238"/>
      <c r="N41" s="94"/>
    </row>
    <row r="42" spans="1:16" s="95" customFormat="1" ht="9" customHeight="1" thickBot="1" x14ac:dyDescent="0.25">
      <c r="A42" s="239">
        <v>42951</v>
      </c>
      <c r="B42" s="240"/>
      <c r="C42" s="240"/>
      <c r="D42" s="241"/>
      <c r="E42" s="96">
        <v>1</v>
      </c>
      <c r="F42" s="97" t="s">
        <v>189</v>
      </c>
      <c r="G42" s="218"/>
      <c r="H42" s="219"/>
      <c r="I42" s="220"/>
      <c r="J42" s="98"/>
      <c r="K42" s="219"/>
      <c r="L42" s="219"/>
      <c r="M42" s="221"/>
      <c r="N42" s="94"/>
    </row>
    <row r="43" spans="1:16" s="95" customFormat="1" ht="9" customHeight="1" x14ac:dyDescent="0.2">
      <c r="A43" s="228" t="s">
        <v>49</v>
      </c>
      <c r="B43" s="229"/>
      <c r="C43" s="229"/>
      <c r="D43" s="230"/>
      <c r="E43" s="99">
        <v>2</v>
      </c>
      <c r="F43" s="100" t="s">
        <v>203</v>
      </c>
      <c r="G43" s="218"/>
      <c r="H43" s="219"/>
      <c r="I43" s="220"/>
      <c r="J43" s="98"/>
      <c r="K43" s="219"/>
      <c r="L43" s="219"/>
      <c r="M43" s="221"/>
      <c r="N43" s="94"/>
    </row>
    <row r="44" spans="1:16" s="95" customFormat="1" ht="9" customHeight="1" thickBot="1" x14ac:dyDescent="0.25">
      <c r="A44" s="231" t="s">
        <v>136</v>
      </c>
      <c r="B44" s="232"/>
      <c r="C44" s="232"/>
      <c r="D44" s="233"/>
      <c r="E44" s="99">
        <v>3</v>
      </c>
      <c r="F44" s="100" t="s">
        <v>193</v>
      </c>
      <c r="G44" s="218"/>
      <c r="H44" s="219"/>
      <c r="I44" s="220"/>
      <c r="J44" s="98"/>
      <c r="K44" s="219"/>
      <c r="L44" s="219"/>
      <c r="M44" s="221"/>
      <c r="N44" s="94"/>
    </row>
    <row r="45" spans="1:16" s="95" customFormat="1" ht="9" customHeight="1" x14ac:dyDescent="0.2">
      <c r="A45" s="215" t="s">
        <v>50</v>
      </c>
      <c r="B45" s="216"/>
      <c r="C45" s="216"/>
      <c r="D45" s="217"/>
      <c r="E45" s="99">
        <v>4</v>
      </c>
      <c r="F45" s="100" t="s">
        <v>135</v>
      </c>
      <c r="G45" s="218"/>
      <c r="H45" s="219"/>
      <c r="I45" s="220"/>
      <c r="J45" s="98"/>
      <c r="K45" s="219"/>
      <c r="L45" s="219"/>
      <c r="M45" s="221"/>
      <c r="N45" s="94"/>
    </row>
    <row r="46" spans="1:16" s="95" customFormat="1" ht="9" customHeight="1" thickBot="1" x14ac:dyDescent="0.25">
      <c r="A46" s="225"/>
      <c r="B46" s="226"/>
      <c r="C46" s="226"/>
      <c r="D46" s="227"/>
      <c r="E46" s="101"/>
      <c r="F46" s="102"/>
      <c r="G46" s="218"/>
      <c r="H46" s="219"/>
      <c r="I46" s="220"/>
      <c r="J46" s="98"/>
      <c r="K46" s="219"/>
      <c r="L46" s="219"/>
      <c r="M46" s="221"/>
      <c r="N46" s="94"/>
    </row>
    <row r="47" spans="1:16" s="95" customFormat="1" ht="9" customHeight="1" x14ac:dyDescent="0.2">
      <c r="A47" s="215" t="s">
        <v>51</v>
      </c>
      <c r="B47" s="216"/>
      <c r="C47" s="216"/>
      <c r="D47" s="217"/>
      <c r="E47" s="101"/>
      <c r="F47" s="102"/>
      <c r="G47" s="218"/>
      <c r="H47" s="219"/>
      <c r="I47" s="220"/>
      <c r="J47" s="98"/>
      <c r="K47" s="219"/>
      <c r="L47" s="219"/>
      <c r="M47" s="221"/>
      <c r="N47" s="94"/>
    </row>
    <row r="48" spans="1:16" s="95" customFormat="1" ht="9" customHeight="1" x14ac:dyDescent="0.2">
      <c r="A48" s="222" t="s">
        <v>16</v>
      </c>
      <c r="B48" s="223"/>
      <c r="C48" s="223"/>
      <c r="D48" s="224"/>
      <c r="E48" s="101"/>
      <c r="F48" s="102"/>
      <c r="G48" s="218"/>
      <c r="H48" s="219"/>
      <c r="I48" s="220"/>
      <c r="J48" s="98"/>
      <c r="K48" s="219"/>
      <c r="L48" s="219"/>
      <c r="M48" s="221"/>
      <c r="N48" s="94"/>
    </row>
    <row r="49" spans="1:14" s="95" customFormat="1" ht="9" customHeight="1" thickBot="1" x14ac:dyDescent="0.25">
      <c r="A49" s="206">
        <v>5838315</v>
      </c>
      <c r="B49" s="207"/>
      <c r="C49" s="207"/>
      <c r="D49" s="208"/>
      <c r="E49" s="103"/>
      <c r="F49" s="104"/>
      <c r="G49" s="209"/>
      <c r="H49" s="210"/>
      <c r="I49" s="211"/>
      <c r="J49" s="105"/>
      <c r="K49" s="210"/>
      <c r="L49" s="210"/>
      <c r="M49" s="212"/>
      <c r="N49" s="94"/>
    </row>
    <row r="50" spans="1:14" s="95" customFormat="1" ht="12.75" x14ac:dyDescent="0.2">
      <c r="B50" s="106" t="s">
        <v>52</v>
      </c>
      <c r="F50" s="107"/>
      <c r="G50" s="107"/>
      <c r="H50" s="107"/>
      <c r="I50" s="108"/>
      <c r="J50" s="108"/>
      <c r="K50" s="213" t="s">
        <v>53</v>
      </c>
      <c r="L50" s="213"/>
      <c r="M50" s="213"/>
      <c r="N50" s="94"/>
    </row>
    <row r="51" spans="1:14" s="95" customFormat="1" ht="12.75" x14ac:dyDescent="0.2">
      <c r="F51" s="109" t="s">
        <v>54</v>
      </c>
      <c r="G51" s="214" t="s">
        <v>55</v>
      </c>
      <c r="H51" s="214"/>
      <c r="I51" s="214"/>
      <c r="J51" s="110"/>
      <c r="K51" s="107"/>
      <c r="L51" s="107"/>
      <c r="M51" s="108"/>
      <c r="N51" s="94"/>
    </row>
  </sheetData>
  <mergeCells count="36">
    <mergeCell ref="A6:E6"/>
    <mergeCell ref="A1:M1"/>
    <mergeCell ref="A2:M2"/>
    <mergeCell ref="A3:E3"/>
    <mergeCell ref="A4:E4"/>
    <mergeCell ref="A5:E5"/>
    <mergeCell ref="A40:B40"/>
    <mergeCell ref="A41:D41"/>
    <mergeCell ref="G41:I41"/>
    <mergeCell ref="K41:M41"/>
    <mergeCell ref="A42:D42"/>
    <mergeCell ref="G42:I42"/>
    <mergeCell ref="K42:M42"/>
    <mergeCell ref="A43:D43"/>
    <mergeCell ref="G43:I43"/>
    <mergeCell ref="K43:M43"/>
    <mergeCell ref="A44:D44"/>
    <mergeCell ref="G44:I44"/>
    <mergeCell ref="K44:M44"/>
    <mergeCell ref="A45:D45"/>
    <mergeCell ref="G45:I45"/>
    <mergeCell ref="K45:M45"/>
    <mergeCell ref="A46:D46"/>
    <mergeCell ref="G46:I46"/>
    <mergeCell ref="K46:M46"/>
    <mergeCell ref="A47:D47"/>
    <mergeCell ref="G47:I47"/>
    <mergeCell ref="K47:M47"/>
    <mergeCell ref="A48:D48"/>
    <mergeCell ref="G48:I48"/>
    <mergeCell ref="K48:M48"/>
    <mergeCell ref="A49:D49"/>
    <mergeCell ref="G49:I49"/>
    <mergeCell ref="K49:M49"/>
    <mergeCell ref="K50:M50"/>
    <mergeCell ref="G51:I51"/>
  </mergeCells>
  <conditionalFormatting sqref="B9:D39 F9:F39">
    <cfRule type="expression" dxfId="31" priority="1" stopIfTrue="1">
      <formula>AND($E9&lt;=$M$9,$O9&gt;0,$E9&gt;0,$D9&lt;&gt;"LL",$D9&lt;&gt;"Alt")</formula>
    </cfRule>
  </conditionalFormatting>
  <conditionalFormatting sqref="E9 E13 E15 E19 E21 E23 E25 E27 E29 E31 E33 E35 E37 E39 E11 E17">
    <cfRule type="expression" dxfId="30" priority="2" stopIfTrue="1">
      <formula>AND($E9&lt;=$M$9,$E9&gt;0,$O9&gt;0,$D9&lt;&gt;"LL",$D9&lt;&gt;"Alt")</formula>
    </cfRule>
  </conditionalFormatting>
  <pageMargins left="0.25" right="0.25" top="0.75" bottom="0.75" header="0.3" footer="0.3"/>
  <pageSetup paperSize="9" scale="89" orientation="portrait" verticalDpi="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1"/>
  <sheetViews>
    <sheetView topLeftCell="A3" workbookViewId="0">
      <selection activeCell="K32" sqref="K32"/>
    </sheetView>
  </sheetViews>
  <sheetFormatPr baseColWidth="10" defaultColWidth="9.140625" defaultRowHeight="15" x14ac:dyDescent="0.25"/>
  <cols>
    <col min="1" max="1" width="2.7109375" style="90" bestFit="1" customWidth="1"/>
    <col min="2" max="2" width="7.42578125" style="90" bestFit="1" customWidth="1"/>
    <col min="3" max="3" width="5.28515625" style="90" customWidth="1"/>
    <col min="4" max="4" width="4" style="90" customWidth="1"/>
    <col min="5" max="5" width="2.85546875" style="90" customWidth="1"/>
    <col min="6" max="6" width="26.7109375" style="90" customWidth="1"/>
    <col min="7" max="7" width="13.7109375" style="111" customWidth="1"/>
    <col min="8" max="8" width="13.140625" style="111" hidden="1" customWidth="1"/>
    <col min="9" max="9" width="13.7109375" style="111" customWidth="1"/>
    <col min="10" max="10" width="16.42578125" style="111" hidden="1" customWidth="1"/>
    <col min="11" max="12" width="13.7109375" style="111" customWidth="1"/>
    <col min="13" max="13" width="12.7109375" style="90" hidden="1" customWidth="1"/>
    <col min="14" max="14" width="17.42578125" style="90" hidden="1" customWidth="1"/>
    <col min="15" max="16384" width="9.140625" style="90"/>
  </cols>
  <sheetData>
    <row r="1" spans="1:14" s="2" customFormat="1" ht="25.5" x14ac:dyDescent="0.25">
      <c r="A1" s="243" t="s">
        <v>0</v>
      </c>
      <c r="B1" s="243"/>
      <c r="C1" s="243"/>
      <c r="D1" s="243"/>
      <c r="E1" s="243"/>
      <c r="F1" s="243"/>
      <c r="G1" s="243"/>
      <c r="H1" s="243"/>
      <c r="I1" s="243"/>
      <c r="J1" s="243"/>
      <c r="K1" s="243"/>
      <c r="L1" s="243"/>
    </row>
    <row r="2" spans="1:14" s="4" customFormat="1" ht="12.75" x14ac:dyDescent="0.2">
      <c r="A2" s="244" t="s">
        <v>56</v>
      </c>
      <c r="B2" s="244"/>
      <c r="C2" s="244"/>
      <c r="D2" s="244"/>
      <c r="E2" s="244"/>
      <c r="F2" s="244"/>
      <c r="G2" s="244"/>
      <c r="H2" s="244"/>
      <c r="I2" s="244"/>
      <c r="J2" s="244"/>
      <c r="K2" s="244"/>
      <c r="L2" s="244"/>
    </row>
    <row r="3" spans="1:14" s="10" customFormat="1" ht="9" customHeight="1" x14ac:dyDescent="0.25">
      <c r="A3" s="245" t="s">
        <v>2</v>
      </c>
      <c r="B3" s="245"/>
      <c r="C3" s="245"/>
      <c r="D3" s="245"/>
      <c r="E3" s="245"/>
      <c r="F3" s="5" t="s">
        <v>3</v>
      </c>
      <c r="G3" s="5" t="s">
        <v>4</v>
      </c>
      <c r="H3" s="5"/>
      <c r="I3" s="6"/>
      <c r="J3" s="6"/>
      <c r="K3" s="5" t="s">
        <v>5</v>
      </c>
      <c r="L3" s="8"/>
    </row>
    <row r="4" spans="1:14" s="17" customFormat="1" ht="11.25" x14ac:dyDescent="0.25">
      <c r="A4" s="246">
        <v>42961</v>
      </c>
      <c r="B4" s="246"/>
      <c r="C4" s="246"/>
      <c r="D4" s="246"/>
      <c r="E4" s="246"/>
      <c r="F4" s="11" t="s">
        <v>6</v>
      </c>
      <c r="G4" s="12" t="s">
        <v>7</v>
      </c>
      <c r="H4" s="11"/>
      <c r="I4" s="13"/>
      <c r="J4" s="13"/>
      <c r="K4" s="11" t="s">
        <v>8</v>
      </c>
      <c r="L4" s="15"/>
      <c r="N4" s="112" t="s">
        <v>57</v>
      </c>
    </row>
    <row r="5" spans="1:14" s="10" customFormat="1" ht="9" x14ac:dyDescent="0.25">
      <c r="A5" s="245" t="s">
        <v>9</v>
      </c>
      <c r="B5" s="245"/>
      <c r="C5" s="245"/>
      <c r="D5" s="245"/>
      <c r="E5" s="245"/>
      <c r="F5" s="19" t="s">
        <v>10</v>
      </c>
      <c r="G5" s="6" t="s">
        <v>11</v>
      </c>
      <c r="H5" s="6"/>
      <c r="I5" s="6"/>
      <c r="J5" s="6"/>
      <c r="K5" s="20" t="s">
        <v>12</v>
      </c>
      <c r="L5" s="8"/>
      <c r="N5" s="113"/>
    </row>
    <row r="6" spans="1:14" s="17" customFormat="1" ht="12" thickBot="1" x14ac:dyDescent="0.3">
      <c r="A6" s="242" t="s">
        <v>13</v>
      </c>
      <c r="B6" s="242"/>
      <c r="C6" s="242"/>
      <c r="D6" s="242"/>
      <c r="E6" s="242"/>
      <c r="F6" s="23" t="s">
        <v>188</v>
      </c>
      <c r="G6" s="23" t="s">
        <v>58</v>
      </c>
      <c r="H6" s="23"/>
      <c r="I6" s="24"/>
      <c r="J6" s="24"/>
      <c r="K6" s="25" t="s">
        <v>16</v>
      </c>
      <c r="L6" s="15"/>
      <c r="N6" s="112" t="s">
        <v>17</v>
      </c>
    </row>
    <row r="7" spans="1:14" s="33" customFormat="1" ht="9" x14ac:dyDescent="0.25">
      <c r="A7" s="27"/>
      <c r="B7" s="28" t="s">
        <v>18</v>
      </c>
      <c r="C7" s="29" t="s">
        <v>19</v>
      </c>
      <c r="D7" s="29" t="s">
        <v>20</v>
      </c>
      <c r="E7" s="28" t="s">
        <v>21</v>
      </c>
      <c r="F7" s="29" t="s">
        <v>59</v>
      </c>
      <c r="G7" s="29" t="s">
        <v>60</v>
      </c>
      <c r="H7" s="29"/>
      <c r="I7" s="29" t="s">
        <v>61</v>
      </c>
      <c r="J7" s="29"/>
      <c r="K7" s="29" t="s">
        <v>61</v>
      </c>
      <c r="L7" s="31"/>
      <c r="N7" s="114"/>
    </row>
    <row r="8" spans="1:14" s="33" customFormat="1" ht="7.5" customHeight="1" x14ac:dyDescent="0.25">
      <c r="A8" s="115"/>
      <c r="B8" s="36"/>
      <c r="C8" s="37"/>
      <c r="D8" s="37"/>
      <c r="E8" s="38"/>
      <c r="F8" s="39"/>
      <c r="G8" s="37"/>
      <c r="H8" s="37"/>
      <c r="I8" s="37"/>
      <c r="J8" s="37"/>
      <c r="K8" s="37"/>
      <c r="L8" s="37"/>
      <c r="N8" s="114"/>
    </row>
    <row r="9" spans="1:14" s="50" customFormat="1" ht="18" customHeight="1" x14ac:dyDescent="0.2">
      <c r="A9" s="116">
        <v>1</v>
      </c>
      <c r="B9" s="117">
        <v>5939452</v>
      </c>
      <c r="C9" s="42">
        <v>7407</v>
      </c>
      <c r="D9" s="42">
        <v>0</v>
      </c>
      <c r="E9" s="43">
        <v>1</v>
      </c>
      <c r="F9" s="44" t="s">
        <v>204</v>
      </c>
      <c r="G9" s="45"/>
      <c r="H9" s="45"/>
      <c r="I9" s="45"/>
      <c r="J9" s="45"/>
      <c r="K9" s="45"/>
      <c r="L9" s="46">
        <v>8</v>
      </c>
      <c r="M9" s="118">
        <v>28</v>
      </c>
      <c r="N9" s="48" t="s">
        <v>205</v>
      </c>
    </row>
    <row r="10" spans="1:14" s="50" customFormat="1" ht="18" customHeight="1" x14ac:dyDescent="0.25">
      <c r="A10" s="119"/>
      <c r="B10" s="52"/>
      <c r="C10" s="53"/>
      <c r="D10" s="53"/>
      <c r="E10" s="54"/>
      <c r="F10" s="55"/>
      <c r="G10" s="56" t="s">
        <v>205</v>
      </c>
      <c r="H10" s="77">
        <v>5939452</v>
      </c>
      <c r="I10" s="58"/>
      <c r="J10" s="58"/>
      <c r="K10" s="59"/>
      <c r="L10" s="59"/>
      <c r="M10" s="118" t="s">
        <v>28</v>
      </c>
      <c r="N10" s="48">
        <v>0</v>
      </c>
    </row>
    <row r="11" spans="1:14" s="50" customFormat="1" ht="18" customHeight="1" x14ac:dyDescent="0.25">
      <c r="A11" s="119">
        <v>2</v>
      </c>
      <c r="B11" s="41" t="s">
        <v>28</v>
      </c>
      <c r="C11" s="42" t="s">
        <v>28</v>
      </c>
      <c r="D11" s="42" t="s">
        <v>28</v>
      </c>
      <c r="E11" s="43"/>
      <c r="F11" s="61" t="s">
        <v>29</v>
      </c>
      <c r="G11" s="62"/>
      <c r="H11" s="77"/>
      <c r="I11" s="58"/>
      <c r="J11" s="58"/>
      <c r="K11" s="59"/>
      <c r="L11" s="59"/>
      <c r="M11" s="118" t="s">
        <v>28</v>
      </c>
      <c r="N11" s="48" t="s">
        <v>29</v>
      </c>
    </row>
    <row r="12" spans="1:14" s="50" customFormat="1" ht="18" customHeight="1" x14ac:dyDescent="0.25">
      <c r="A12" s="119"/>
      <c r="B12" s="52"/>
      <c r="C12" s="53"/>
      <c r="D12" s="53"/>
      <c r="E12" s="64"/>
      <c r="F12" s="65"/>
      <c r="G12" s="66"/>
      <c r="H12" s="77"/>
      <c r="I12" s="44" t="s">
        <v>206</v>
      </c>
      <c r="J12" s="120">
        <v>7799440</v>
      </c>
      <c r="K12" s="58"/>
      <c r="L12" s="59"/>
      <c r="M12" s="118" t="s">
        <v>28</v>
      </c>
      <c r="N12" s="48">
        <v>0</v>
      </c>
    </row>
    <row r="13" spans="1:14" s="50" customFormat="1" ht="18" customHeight="1" x14ac:dyDescent="0.25">
      <c r="A13" s="119">
        <v>3</v>
      </c>
      <c r="B13" s="41">
        <v>16401599</v>
      </c>
      <c r="C13" s="42">
        <v>0</v>
      </c>
      <c r="D13" s="42">
        <v>0</v>
      </c>
      <c r="E13" s="43">
        <v>11</v>
      </c>
      <c r="F13" s="44" t="s">
        <v>206</v>
      </c>
      <c r="G13" s="69" t="s">
        <v>205</v>
      </c>
      <c r="H13" s="77"/>
      <c r="I13" s="121" t="s">
        <v>363</v>
      </c>
      <c r="J13" s="77"/>
      <c r="K13" s="168" t="s">
        <v>94</v>
      </c>
      <c r="L13" s="59"/>
      <c r="M13" s="118">
        <v>0</v>
      </c>
      <c r="N13" s="48" t="s">
        <v>207</v>
      </c>
    </row>
    <row r="14" spans="1:14" s="50" customFormat="1" ht="18" customHeight="1" x14ac:dyDescent="0.25">
      <c r="A14" s="119"/>
      <c r="B14" s="52"/>
      <c r="C14" s="53"/>
      <c r="D14" s="53"/>
      <c r="E14" s="64"/>
      <c r="F14" s="55"/>
      <c r="G14" s="200" t="s">
        <v>206</v>
      </c>
      <c r="H14" s="120">
        <v>7799440</v>
      </c>
      <c r="I14" s="58"/>
      <c r="J14" s="77"/>
      <c r="K14" s="168"/>
      <c r="L14" s="59"/>
      <c r="M14" s="118" t="s">
        <v>28</v>
      </c>
      <c r="N14" s="48">
        <v>0</v>
      </c>
    </row>
    <row r="15" spans="1:14" s="50" customFormat="1" ht="18" customHeight="1" x14ac:dyDescent="0.25">
      <c r="A15" s="119">
        <v>4</v>
      </c>
      <c r="B15" s="41">
        <v>7799440</v>
      </c>
      <c r="C15" s="42">
        <v>0</v>
      </c>
      <c r="D15" s="42">
        <v>0</v>
      </c>
      <c r="E15" s="43">
        <v>7</v>
      </c>
      <c r="F15" s="61" t="s">
        <v>208</v>
      </c>
      <c r="G15" s="58" t="s">
        <v>360</v>
      </c>
      <c r="H15" s="77"/>
      <c r="I15" s="58"/>
      <c r="J15" s="77"/>
      <c r="K15" s="168"/>
      <c r="L15" s="59"/>
      <c r="M15" s="118">
        <v>4</v>
      </c>
      <c r="N15" s="48" t="s">
        <v>209</v>
      </c>
    </row>
    <row r="16" spans="1:14" s="50" customFormat="1" ht="18" customHeight="1" x14ac:dyDescent="0.25">
      <c r="A16" s="119"/>
      <c r="B16" s="52"/>
      <c r="C16" s="53"/>
      <c r="D16" s="53"/>
      <c r="E16" s="54"/>
      <c r="F16" s="65"/>
      <c r="G16" s="59"/>
      <c r="H16" s="77"/>
      <c r="I16" s="58"/>
      <c r="J16" s="77"/>
      <c r="K16" s="169"/>
      <c r="L16" s="120">
        <v>7799440</v>
      </c>
      <c r="M16" s="118" t="s">
        <v>28</v>
      </c>
      <c r="N16" s="48">
        <v>0</v>
      </c>
    </row>
    <row r="17" spans="1:14" s="50" customFormat="1" ht="18" customHeight="1" x14ac:dyDescent="0.25">
      <c r="A17" s="116">
        <v>5</v>
      </c>
      <c r="B17" s="41">
        <v>5918852</v>
      </c>
      <c r="C17" s="42">
        <v>7407</v>
      </c>
      <c r="D17" s="42">
        <v>0</v>
      </c>
      <c r="E17" s="43">
        <v>2</v>
      </c>
      <c r="F17" s="44" t="s">
        <v>511</v>
      </c>
      <c r="G17" s="59"/>
      <c r="H17" s="77"/>
      <c r="I17" s="58"/>
      <c r="J17" s="77"/>
      <c r="K17" s="168"/>
      <c r="L17" s="77"/>
      <c r="M17" s="118">
        <v>28</v>
      </c>
      <c r="N17" s="48" t="s">
        <v>211</v>
      </c>
    </row>
    <row r="18" spans="1:14" s="50" customFormat="1" ht="18" customHeight="1" x14ac:dyDescent="0.25">
      <c r="A18" s="119"/>
      <c r="B18" s="52"/>
      <c r="C18" s="53"/>
      <c r="D18" s="53"/>
      <c r="E18" s="54"/>
      <c r="F18" s="55"/>
      <c r="G18" s="56" t="s">
        <v>211</v>
      </c>
      <c r="H18" s="77">
        <v>5918852</v>
      </c>
      <c r="I18" s="58"/>
      <c r="J18" s="77"/>
      <c r="K18" s="168"/>
      <c r="L18" s="77"/>
      <c r="M18" s="118" t="s">
        <v>28</v>
      </c>
      <c r="N18" s="48">
        <v>0</v>
      </c>
    </row>
    <row r="19" spans="1:14" s="50" customFormat="1" ht="18" customHeight="1" x14ac:dyDescent="0.25">
      <c r="A19" s="119">
        <v>6</v>
      </c>
      <c r="B19" s="41" t="s">
        <v>28</v>
      </c>
      <c r="C19" s="42" t="s">
        <v>28</v>
      </c>
      <c r="D19" s="42" t="s">
        <v>28</v>
      </c>
      <c r="E19" s="43"/>
      <c r="F19" s="61" t="s">
        <v>29</v>
      </c>
      <c r="G19" s="62"/>
      <c r="H19" s="77"/>
      <c r="I19" s="77">
        <v>0</v>
      </c>
      <c r="J19" s="77"/>
      <c r="K19" s="168"/>
      <c r="L19" s="77"/>
      <c r="M19" s="118" t="s">
        <v>28</v>
      </c>
      <c r="N19" s="48" t="s">
        <v>29</v>
      </c>
    </row>
    <row r="20" spans="1:14" s="50" customFormat="1" ht="18" customHeight="1" x14ac:dyDescent="0.25">
      <c r="A20" s="119"/>
      <c r="B20" s="52"/>
      <c r="C20" s="53"/>
      <c r="D20" s="53"/>
      <c r="E20" s="64"/>
      <c r="F20" s="65"/>
      <c r="G20" s="66"/>
      <c r="H20" s="77"/>
      <c r="I20" s="56" t="s">
        <v>211</v>
      </c>
      <c r="J20" s="120">
        <v>5944120</v>
      </c>
      <c r="K20" s="168"/>
      <c r="L20" s="77"/>
      <c r="M20" s="118" t="s">
        <v>28</v>
      </c>
      <c r="N20" s="48">
        <v>0</v>
      </c>
    </row>
    <row r="21" spans="1:14" s="50" customFormat="1" ht="18" customHeight="1" x14ac:dyDescent="0.25">
      <c r="A21" s="119">
        <v>7</v>
      </c>
      <c r="B21" s="41" t="s">
        <v>28</v>
      </c>
      <c r="C21" s="42" t="s">
        <v>28</v>
      </c>
      <c r="D21" s="42" t="s">
        <v>28</v>
      </c>
      <c r="E21" s="43"/>
      <c r="F21" s="76" t="s">
        <v>29</v>
      </c>
      <c r="G21" s="69" t="s">
        <v>211</v>
      </c>
      <c r="H21" s="77"/>
      <c r="I21" s="121" t="s">
        <v>364</v>
      </c>
      <c r="J21" s="77"/>
      <c r="K21" s="168" t="s">
        <v>94</v>
      </c>
      <c r="L21" s="77"/>
      <c r="M21" s="118" t="s">
        <v>28</v>
      </c>
      <c r="N21" s="48" t="s">
        <v>29</v>
      </c>
    </row>
    <row r="22" spans="1:14" s="50" customFormat="1" ht="18" customHeight="1" x14ac:dyDescent="0.25">
      <c r="A22" s="119"/>
      <c r="B22" s="52"/>
      <c r="C22" s="53"/>
      <c r="D22" s="53"/>
      <c r="E22" s="64"/>
      <c r="F22" s="55"/>
      <c r="G22" s="72" t="s">
        <v>212</v>
      </c>
      <c r="H22" s="120">
        <v>5944120</v>
      </c>
      <c r="I22" s="58"/>
      <c r="J22" s="77"/>
      <c r="K22" s="168"/>
      <c r="L22" s="77"/>
      <c r="M22" s="118" t="s">
        <v>28</v>
      </c>
      <c r="N22" s="48">
        <v>0</v>
      </c>
    </row>
    <row r="23" spans="1:14" s="50" customFormat="1" ht="18" customHeight="1" x14ac:dyDescent="0.25">
      <c r="A23" s="119">
        <v>8</v>
      </c>
      <c r="B23" s="41">
        <v>5944120</v>
      </c>
      <c r="C23" s="42">
        <v>16556</v>
      </c>
      <c r="D23" s="42">
        <v>0</v>
      </c>
      <c r="E23" s="43">
        <v>8</v>
      </c>
      <c r="F23" s="61" t="s">
        <v>213</v>
      </c>
      <c r="G23" s="58"/>
      <c r="H23" s="77"/>
      <c r="I23" s="58"/>
      <c r="J23" s="77"/>
      <c r="K23" s="168"/>
      <c r="L23" s="77"/>
      <c r="M23" s="118">
        <v>2</v>
      </c>
      <c r="N23" s="48" t="s">
        <v>212</v>
      </c>
    </row>
    <row r="24" spans="1:14" s="50" customFormat="1" ht="18" customHeight="1" x14ac:dyDescent="0.25">
      <c r="A24" s="119"/>
      <c r="B24" s="52"/>
      <c r="C24" s="53"/>
      <c r="D24" s="53"/>
      <c r="E24" s="64"/>
      <c r="F24" s="65"/>
      <c r="G24" s="59"/>
      <c r="H24" s="77"/>
      <c r="I24" s="58"/>
      <c r="J24" s="77"/>
      <c r="K24" s="170"/>
      <c r="L24" s="122"/>
      <c r="M24" s="118" t="s">
        <v>28</v>
      </c>
      <c r="N24" s="49" t="e">
        <f ca="1">jugador($F24)</f>
        <v>#NAME?</v>
      </c>
    </row>
    <row r="25" spans="1:14" s="50" customFormat="1" ht="18" customHeight="1" x14ac:dyDescent="0.25">
      <c r="A25" s="119">
        <v>9</v>
      </c>
      <c r="B25" s="41">
        <v>5914967</v>
      </c>
      <c r="C25" s="42">
        <v>0</v>
      </c>
      <c r="D25" s="42">
        <v>0</v>
      </c>
      <c r="E25" s="43">
        <v>3</v>
      </c>
      <c r="F25" s="44" t="s">
        <v>214</v>
      </c>
      <c r="G25" s="59"/>
      <c r="H25" s="77"/>
      <c r="I25" s="58"/>
      <c r="J25" s="77"/>
      <c r="K25" s="168"/>
      <c r="L25" s="77"/>
      <c r="M25" s="118">
        <v>17</v>
      </c>
      <c r="N25" s="48" t="s">
        <v>215</v>
      </c>
    </row>
    <row r="26" spans="1:14" s="50" customFormat="1" ht="18" customHeight="1" x14ac:dyDescent="0.25">
      <c r="A26" s="119"/>
      <c r="B26" s="52"/>
      <c r="C26" s="53"/>
      <c r="D26" s="53"/>
      <c r="E26" s="64"/>
      <c r="F26" s="55"/>
      <c r="G26" s="56" t="s">
        <v>215</v>
      </c>
      <c r="H26" s="77">
        <v>5914967</v>
      </c>
      <c r="I26" s="58"/>
      <c r="J26" s="77"/>
      <c r="K26" s="168"/>
      <c r="L26" s="77"/>
      <c r="M26" s="118" t="s">
        <v>28</v>
      </c>
      <c r="N26" s="49" t="e">
        <f t="shared" ref="N26:N38" ca="1" si="0">jugador($F26)</f>
        <v>#NAME?</v>
      </c>
    </row>
    <row r="27" spans="1:14" s="50" customFormat="1" ht="18" customHeight="1" x14ac:dyDescent="0.25">
      <c r="A27" s="119">
        <v>10</v>
      </c>
      <c r="B27" s="41" t="s">
        <v>28</v>
      </c>
      <c r="C27" s="42" t="s">
        <v>28</v>
      </c>
      <c r="D27" s="42" t="s">
        <v>28</v>
      </c>
      <c r="E27" s="43"/>
      <c r="F27" s="61" t="s">
        <v>29</v>
      </c>
      <c r="G27" s="62"/>
      <c r="H27" s="77"/>
      <c r="I27" s="58"/>
      <c r="J27" s="77"/>
      <c r="K27" s="168"/>
      <c r="L27" s="77"/>
      <c r="M27" s="118" t="s">
        <v>28</v>
      </c>
      <c r="N27" s="48" t="s">
        <v>29</v>
      </c>
    </row>
    <row r="28" spans="1:14" s="50" customFormat="1" ht="18" customHeight="1" x14ac:dyDescent="0.25">
      <c r="A28" s="119"/>
      <c r="B28" s="52"/>
      <c r="C28" s="53"/>
      <c r="D28" s="53"/>
      <c r="E28" s="64"/>
      <c r="F28" s="65"/>
      <c r="G28" s="66"/>
      <c r="H28" s="77"/>
      <c r="I28" s="56" t="s">
        <v>215</v>
      </c>
      <c r="J28" s="120">
        <v>5969798</v>
      </c>
      <c r="K28" s="168"/>
      <c r="L28" s="77"/>
      <c r="M28" s="118" t="s">
        <v>28</v>
      </c>
      <c r="N28" s="49" t="e">
        <f t="shared" ca="1" si="0"/>
        <v>#NAME?</v>
      </c>
    </row>
    <row r="29" spans="1:14" s="50" customFormat="1" ht="18" customHeight="1" x14ac:dyDescent="0.25">
      <c r="A29" s="119">
        <v>11</v>
      </c>
      <c r="B29" s="41">
        <v>16402232</v>
      </c>
      <c r="C29" s="42">
        <v>0</v>
      </c>
      <c r="D29" s="42">
        <v>0</v>
      </c>
      <c r="E29" s="43">
        <v>9</v>
      </c>
      <c r="F29" s="44" t="s">
        <v>216</v>
      </c>
      <c r="G29" s="69" t="s">
        <v>215</v>
      </c>
      <c r="H29" s="77"/>
      <c r="I29" s="121" t="s">
        <v>374</v>
      </c>
      <c r="J29" s="77"/>
      <c r="K29" s="168" t="s">
        <v>94</v>
      </c>
      <c r="L29" s="77"/>
      <c r="M29" s="118">
        <v>0</v>
      </c>
      <c r="N29" s="48" t="s">
        <v>217</v>
      </c>
    </row>
    <row r="30" spans="1:14" s="50" customFormat="1" ht="18" customHeight="1" x14ac:dyDescent="0.25">
      <c r="A30" s="119"/>
      <c r="B30" s="52"/>
      <c r="C30" s="53"/>
      <c r="D30" s="53"/>
      <c r="E30" s="54"/>
      <c r="F30" s="55"/>
      <c r="G30" s="203" t="s">
        <v>217</v>
      </c>
      <c r="H30" s="120">
        <v>5969798</v>
      </c>
      <c r="I30" s="58"/>
      <c r="J30" s="77"/>
      <c r="K30" s="168"/>
      <c r="L30" s="77"/>
      <c r="M30" s="118" t="s">
        <v>28</v>
      </c>
      <c r="N30" s="49" t="e">
        <f t="shared" ca="1" si="0"/>
        <v>#NAME?</v>
      </c>
    </row>
    <row r="31" spans="1:14" s="50" customFormat="1" ht="18" customHeight="1" x14ac:dyDescent="0.25">
      <c r="A31" s="116">
        <v>12</v>
      </c>
      <c r="B31" s="41">
        <v>5969798</v>
      </c>
      <c r="C31" s="42">
        <v>0</v>
      </c>
      <c r="D31" s="42">
        <v>0</v>
      </c>
      <c r="E31" s="43">
        <v>5</v>
      </c>
      <c r="F31" s="61" t="s">
        <v>218</v>
      </c>
      <c r="G31" s="58" t="s">
        <v>361</v>
      </c>
      <c r="H31" s="77"/>
      <c r="I31" s="58"/>
      <c r="J31" s="77"/>
      <c r="K31" s="171">
        <v>0</v>
      </c>
      <c r="L31" s="77"/>
      <c r="M31" s="118">
        <v>10</v>
      </c>
      <c r="N31" s="48" t="s">
        <v>219</v>
      </c>
    </row>
    <row r="32" spans="1:14" s="50" customFormat="1" ht="18" customHeight="1" x14ac:dyDescent="0.25">
      <c r="A32" s="119"/>
      <c r="B32" s="52"/>
      <c r="C32" s="53"/>
      <c r="D32" s="53"/>
      <c r="E32" s="54"/>
      <c r="F32" s="65"/>
      <c r="G32" s="59"/>
      <c r="H32" s="77"/>
      <c r="I32" s="58"/>
      <c r="J32" s="77"/>
      <c r="K32" s="169"/>
      <c r="L32" s="120">
        <v>5969798</v>
      </c>
      <c r="M32" s="118" t="s">
        <v>28</v>
      </c>
      <c r="N32" s="49" t="e">
        <f t="shared" ca="1" si="0"/>
        <v>#NAME?</v>
      </c>
    </row>
    <row r="33" spans="1:14" s="50" customFormat="1" ht="18" customHeight="1" x14ac:dyDescent="0.25">
      <c r="A33" s="119">
        <v>13</v>
      </c>
      <c r="B33" s="41">
        <v>5924809</v>
      </c>
      <c r="C33" s="42">
        <v>10462</v>
      </c>
      <c r="D33" s="42">
        <v>0</v>
      </c>
      <c r="E33" s="43">
        <v>4</v>
      </c>
      <c r="F33" s="44" t="s">
        <v>220</v>
      </c>
      <c r="G33" s="59"/>
      <c r="H33" s="77"/>
      <c r="I33" s="58"/>
      <c r="J33" s="77"/>
      <c r="K33" s="168"/>
      <c r="L33" s="59"/>
      <c r="M33" s="118">
        <v>13</v>
      </c>
      <c r="N33" s="48" t="s">
        <v>221</v>
      </c>
    </row>
    <row r="34" spans="1:14" s="50" customFormat="1" ht="18" customHeight="1" x14ac:dyDescent="0.25">
      <c r="A34" s="119"/>
      <c r="B34" s="52"/>
      <c r="C34" s="53"/>
      <c r="D34" s="53"/>
      <c r="E34" s="64"/>
      <c r="F34" s="55"/>
      <c r="G34" s="56" t="s">
        <v>221</v>
      </c>
      <c r="H34" s="77">
        <v>5924809</v>
      </c>
      <c r="I34" s="58"/>
      <c r="J34" s="77"/>
      <c r="K34" s="168"/>
      <c r="L34" s="59"/>
      <c r="M34" s="118" t="s">
        <v>28</v>
      </c>
      <c r="N34" s="49" t="e">
        <f t="shared" ca="1" si="0"/>
        <v>#NAME?</v>
      </c>
    </row>
    <row r="35" spans="1:14" s="50" customFormat="1" ht="18" customHeight="1" x14ac:dyDescent="0.25">
      <c r="A35" s="119">
        <v>14</v>
      </c>
      <c r="B35" s="41" t="s">
        <v>28</v>
      </c>
      <c r="C35" s="42" t="s">
        <v>28</v>
      </c>
      <c r="D35" s="42" t="s">
        <v>28</v>
      </c>
      <c r="E35" s="43"/>
      <c r="F35" s="61" t="s">
        <v>29</v>
      </c>
      <c r="G35" s="62"/>
      <c r="H35" s="77"/>
      <c r="I35" s="77">
        <v>0</v>
      </c>
      <c r="J35" s="77"/>
      <c r="K35" s="168"/>
      <c r="L35" s="59"/>
      <c r="M35" s="118" t="s">
        <v>28</v>
      </c>
      <c r="N35" s="48" t="s">
        <v>29</v>
      </c>
    </row>
    <row r="36" spans="1:14" s="50" customFormat="1" ht="18" customHeight="1" x14ac:dyDescent="0.25">
      <c r="A36" s="119"/>
      <c r="B36" s="52"/>
      <c r="C36" s="53"/>
      <c r="D36" s="53"/>
      <c r="E36" s="64"/>
      <c r="F36" s="65"/>
      <c r="G36" s="66"/>
      <c r="H36" s="77"/>
      <c r="I36" s="67" t="s">
        <v>362</v>
      </c>
      <c r="J36" s="120">
        <v>5967528</v>
      </c>
      <c r="K36" s="168"/>
      <c r="L36" s="59"/>
      <c r="M36" s="118" t="s">
        <v>28</v>
      </c>
      <c r="N36" s="49" t="e">
        <f t="shared" ca="1" si="0"/>
        <v>#NAME?</v>
      </c>
    </row>
    <row r="37" spans="1:14" s="50" customFormat="1" ht="18" customHeight="1" x14ac:dyDescent="0.25">
      <c r="A37" s="119">
        <v>15</v>
      </c>
      <c r="B37" s="41">
        <v>16401763</v>
      </c>
      <c r="C37" s="42">
        <v>0</v>
      </c>
      <c r="D37" s="42">
        <v>0</v>
      </c>
      <c r="E37" s="43">
        <v>10</v>
      </c>
      <c r="F37" s="44" t="s">
        <v>222</v>
      </c>
      <c r="G37" s="69" t="s">
        <v>221</v>
      </c>
      <c r="H37" s="77"/>
      <c r="I37" s="121" t="s">
        <v>376</v>
      </c>
      <c r="J37" s="58"/>
      <c r="K37" s="168" t="s">
        <v>94</v>
      </c>
      <c r="L37" s="59"/>
      <c r="M37" s="118">
        <v>0</v>
      </c>
      <c r="N37" s="48" t="s">
        <v>223</v>
      </c>
    </row>
    <row r="38" spans="1:14" s="50" customFormat="1" ht="18" customHeight="1" x14ac:dyDescent="0.25">
      <c r="A38" s="119"/>
      <c r="B38" s="52"/>
      <c r="C38" s="53"/>
      <c r="D38" s="53"/>
      <c r="E38" s="54"/>
      <c r="F38" s="55"/>
      <c r="G38" s="72" t="s">
        <v>362</v>
      </c>
      <c r="H38" s="120">
        <v>5967528</v>
      </c>
      <c r="I38" s="58"/>
      <c r="J38" s="58"/>
      <c r="K38" s="58"/>
      <c r="L38" s="59"/>
      <c r="M38" s="118" t="s">
        <v>28</v>
      </c>
      <c r="N38" s="49" t="e">
        <f t="shared" ca="1" si="0"/>
        <v>#NAME?</v>
      </c>
    </row>
    <row r="39" spans="1:14" s="50" customFormat="1" ht="18" customHeight="1" x14ac:dyDescent="0.25">
      <c r="A39" s="116">
        <v>16</v>
      </c>
      <c r="B39" s="41">
        <v>5967528</v>
      </c>
      <c r="C39" s="42">
        <v>11996</v>
      </c>
      <c r="D39" s="42" t="s">
        <v>224</v>
      </c>
      <c r="E39" s="43">
        <v>6</v>
      </c>
      <c r="F39" s="61" t="s">
        <v>225</v>
      </c>
      <c r="G39" s="58" t="s">
        <v>363</v>
      </c>
      <c r="H39" s="58"/>
      <c r="I39" s="58"/>
      <c r="J39" s="58"/>
      <c r="K39" s="58"/>
      <c r="L39" s="123"/>
      <c r="M39" s="118">
        <v>9</v>
      </c>
      <c r="N39" s="48" t="s">
        <v>226</v>
      </c>
    </row>
    <row r="40" spans="1:14" ht="15.75" thickBot="1" x14ac:dyDescent="0.3">
      <c r="A40" s="234" t="s">
        <v>43</v>
      </c>
      <c r="B40" s="234"/>
      <c r="C40" s="86"/>
      <c r="D40" s="86"/>
      <c r="E40" s="86"/>
      <c r="F40" s="86"/>
      <c r="G40" s="87"/>
      <c r="H40" s="87"/>
      <c r="I40" s="87"/>
      <c r="J40" s="87"/>
      <c r="K40" s="87"/>
      <c r="L40" s="87"/>
      <c r="N40" s="49" t="e">
        <f ca="1">jugador($F40)</f>
        <v>#NAME?</v>
      </c>
    </row>
    <row r="41" spans="1:14" s="95" customFormat="1" ht="9" customHeight="1" x14ac:dyDescent="0.2">
      <c r="A41" s="215" t="s">
        <v>44</v>
      </c>
      <c r="B41" s="216"/>
      <c r="C41" s="216"/>
      <c r="D41" s="217"/>
      <c r="E41" s="124" t="s">
        <v>45</v>
      </c>
      <c r="F41" s="125" t="s">
        <v>46</v>
      </c>
      <c r="G41" s="249" t="s">
        <v>77</v>
      </c>
      <c r="H41" s="250"/>
      <c r="I41" s="251"/>
      <c r="J41" s="126"/>
      <c r="K41" s="250" t="s">
        <v>48</v>
      </c>
      <c r="L41" s="252"/>
      <c r="N41" s="83"/>
    </row>
    <row r="42" spans="1:14" s="95" customFormat="1" ht="9" customHeight="1" thickBot="1" x14ac:dyDescent="0.25">
      <c r="A42" s="239">
        <v>42951</v>
      </c>
      <c r="B42" s="240"/>
      <c r="C42" s="240"/>
      <c r="D42" s="241"/>
      <c r="E42" s="127">
        <v>1</v>
      </c>
      <c r="F42" s="97" t="s">
        <v>204</v>
      </c>
      <c r="G42" s="218"/>
      <c r="H42" s="219"/>
      <c r="I42" s="220"/>
      <c r="J42" s="98"/>
      <c r="K42" s="219"/>
      <c r="L42" s="221"/>
      <c r="N42" s="49"/>
    </row>
    <row r="43" spans="1:14" s="95" customFormat="1" ht="9" customHeight="1" x14ac:dyDescent="0.2">
      <c r="A43" s="228" t="s">
        <v>49</v>
      </c>
      <c r="B43" s="229"/>
      <c r="C43" s="229"/>
      <c r="D43" s="230"/>
      <c r="E43" s="128">
        <v>2</v>
      </c>
      <c r="F43" s="100" t="s">
        <v>210</v>
      </c>
      <c r="G43" s="218"/>
      <c r="H43" s="219"/>
      <c r="I43" s="220"/>
      <c r="J43" s="98"/>
      <c r="K43" s="219"/>
      <c r="L43" s="221"/>
      <c r="N43" s="83"/>
    </row>
    <row r="44" spans="1:14" s="95" customFormat="1" ht="9" customHeight="1" thickBot="1" x14ac:dyDescent="0.25">
      <c r="A44" s="231" t="s">
        <v>136</v>
      </c>
      <c r="B44" s="232"/>
      <c r="C44" s="232"/>
      <c r="D44" s="233"/>
      <c r="E44" s="128">
        <v>3</v>
      </c>
      <c r="F44" s="100" t="s">
        <v>214</v>
      </c>
      <c r="G44" s="218"/>
      <c r="H44" s="219"/>
      <c r="I44" s="220"/>
      <c r="J44" s="98"/>
      <c r="K44" s="219"/>
      <c r="L44" s="221"/>
      <c r="N44" s="49"/>
    </row>
    <row r="45" spans="1:14" s="95" customFormat="1" ht="9" customHeight="1" x14ac:dyDescent="0.2">
      <c r="A45" s="215" t="s">
        <v>50</v>
      </c>
      <c r="B45" s="216"/>
      <c r="C45" s="216"/>
      <c r="D45" s="217"/>
      <c r="E45" s="128">
        <v>4</v>
      </c>
      <c r="F45" s="100" t="s">
        <v>220</v>
      </c>
      <c r="G45" s="218"/>
      <c r="H45" s="219"/>
      <c r="I45" s="220"/>
      <c r="J45" s="98"/>
      <c r="K45" s="219"/>
      <c r="L45" s="221"/>
    </row>
    <row r="46" spans="1:14" s="95" customFormat="1" ht="9" customHeight="1" thickBot="1" x14ac:dyDescent="0.25">
      <c r="A46" s="225"/>
      <c r="B46" s="226"/>
      <c r="C46" s="226"/>
      <c r="D46" s="227"/>
      <c r="E46" s="129">
        <v>5</v>
      </c>
      <c r="F46" s="102" t="s">
        <v>218</v>
      </c>
      <c r="G46" s="218"/>
      <c r="H46" s="219"/>
      <c r="I46" s="220"/>
      <c r="J46" s="98"/>
      <c r="K46" s="219"/>
      <c r="L46" s="221"/>
    </row>
    <row r="47" spans="1:14" s="95" customFormat="1" ht="9" customHeight="1" x14ac:dyDescent="0.2">
      <c r="A47" s="215" t="s">
        <v>51</v>
      </c>
      <c r="B47" s="216"/>
      <c r="C47" s="216"/>
      <c r="D47" s="217"/>
      <c r="E47" s="129">
        <v>6</v>
      </c>
      <c r="F47" s="102" t="s">
        <v>225</v>
      </c>
      <c r="G47" s="218"/>
      <c r="H47" s="219"/>
      <c r="I47" s="220"/>
      <c r="J47" s="98"/>
      <c r="K47" s="219"/>
      <c r="L47" s="221"/>
    </row>
    <row r="48" spans="1:14" s="95" customFormat="1" ht="9" customHeight="1" x14ac:dyDescent="0.2">
      <c r="A48" s="222" t="s">
        <v>16</v>
      </c>
      <c r="B48" s="223"/>
      <c r="C48" s="223"/>
      <c r="D48" s="224"/>
      <c r="E48" s="129">
        <v>7</v>
      </c>
      <c r="F48" s="102" t="s">
        <v>208</v>
      </c>
      <c r="G48" s="218"/>
      <c r="H48" s="219"/>
      <c r="I48" s="220"/>
      <c r="J48" s="98"/>
      <c r="K48" s="219"/>
      <c r="L48" s="221"/>
    </row>
    <row r="49" spans="1:12" s="95" customFormat="1" ht="9" customHeight="1" thickBot="1" x14ac:dyDescent="0.25">
      <c r="A49" s="206">
        <v>5838315</v>
      </c>
      <c r="B49" s="207"/>
      <c r="C49" s="207"/>
      <c r="D49" s="208"/>
      <c r="E49" s="130">
        <v>8</v>
      </c>
      <c r="F49" s="104" t="s">
        <v>213</v>
      </c>
      <c r="G49" s="209"/>
      <c r="H49" s="210"/>
      <c r="I49" s="211"/>
      <c r="J49" s="105"/>
      <c r="K49" s="210"/>
      <c r="L49" s="212"/>
    </row>
    <row r="50" spans="1:12" s="95" customFormat="1" ht="12.75" x14ac:dyDescent="0.2">
      <c r="B50" s="131" t="s">
        <v>52</v>
      </c>
      <c r="F50" s="107"/>
      <c r="G50" s="107"/>
      <c r="H50" s="107"/>
      <c r="I50" s="108"/>
      <c r="J50" s="108"/>
      <c r="K50" s="247" t="s">
        <v>53</v>
      </c>
      <c r="L50" s="247"/>
    </row>
    <row r="51" spans="1:12" s="95" customFormat="1" ht="12.75" x14ac:dyDescent="0.2">
      <c r="F51" s="132" t="s">
        <v>54</v>
      </c>
      <c r="G51" s="248" t="s">
        <v>55</v>
      </c>
      <c r="H51" s="248"/>
      <c r="I51" s="248"/>
      <c r="J51" s="133"/>
      <c r="K51" s="107"/>
      <c r="L51" s="108"/>
    </row>
  </sheetData>
  <mergeCells count="36">
    <mergeCell ref="A6:E6"/>
    <mergeCell ref="A1:L1"/>
    <mergeCell ref="A2:L2"/>
    <mergeCell ref="A3:E3"/>
    <mergeCell ref="A4:E4"/>
    <mergeCell ref="A5:E5"/>
    <mergeCell ref="A40:B40"/>
    <mergeCell ref="A41:D41"/>
    <mergeCell ref="G41:I41"/>
    <mergeCell ref="K41:L41"/>
    <mergeCell ref="A42:D42"/>
    <mergeCell ref="G42:I42"/>
    <mergeCell ref="K42:L42"/>
    <mergeCell ref="A43:D43"/>
    <mergeCell ref="G43:I43"/>
    <mergeCell ref="K43:L43"/>
    <mergeCell ref="A44:D44"/>
    <mergeCell ref="G44:I44"/>
    <mergeCell ref="K44:L44"/>
    <mergeCell ref="A45:D45"/>
    <mergeCell ref="G45:I45"/>
    <mergeCell ref="K45:L45"/>
    <mergeCell ref="A46:D46"/>
    <mergeCell ref="G46:I46"/>
    <mergeCell ref="K46:L46"/>
    <mergeCell ref="A47:D47"/>
    <mergeCell ref="G47:I47"/>
    <mergeCell ref="K47:L47"/>
    <mergeCell ref="A48:D48"/>
    <mergeCell ref="G48:I48"/>
    <mergeCell ref="K48:L48"/>
    <mergeCell ref="A49:D49"/>
    <mergeCell ref="G49:I49"/>
    <mergeCell ref="K49:L49"/>
    <mergeCell ref="K50:L50"/>
    <mergeCell ref="G51:I51"/>
  </mergeCells>
  <dataValidations count="2">
    <dataValidation type="list" allowBlank="1" showInputMessage="1" showErrorMessage="1" sqref="G38 G10 G34 G18 G22 G26 I20 I28">
      <formula1>$N9:$N11</formula1>
    </dataValidation>
    <dataValidation type="list" allowBlank="1" showInputMessage="1" showErrorMessage="1" sqref="K32 K16">
      <formula1>$I19:$I20</formula1>
    </dataValidation>
  </dataValidations>
  <pageMargins left="0.25" right="0.25" top="0.75" bottom="0.75" header="0.3" footer="0.3"/>
  <pageSetup paperSize="9" scale="95" orientation="portrait" verticalDpi="0"/>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5"/>
  <sheetViews>
    <sheetView topLeftCell="B7" workbookViewId="0">
      <selection activeCell="T35" sqref="T35"/>
    </sheetView>
  </sheetViews>
  <sheetFormatPr baseColWidth="10" defaultColWidth="9.140625" defaultRowHeight="12.75" x14ac:dyDescent="0.2"/>
  <cols>
    <col min="1" max="1" width="2.7109375" style="166" bestFit="1" customWidth="1"/>
    <col min="2" max="2" width="7.42578125" style="166" bestFit="1" customWidth="1"/>
    <col min="3" max="3" width="5.28515625" style="166" customWidth="1"/>
    <col min="4" max="4" width="4" style="166" customWidth="1"/>
    <col min="5" max="5" width="2.85546875" style="166" customWidth="1"/>
    <col min="6" max="6" width="26.140625" style="166" customWidth="1"/>
    <col min="7" max="7" width="13.7109375" style="166" customWidth="1"/>
    <col min="8" max="8" width="17.42578125" style="166" hidden="1" customWidth="1"/>
    <col min="9" max="9" width="13.7109375" style="166" customWidth="1"/>
    <col min="10" max="10" width="12.7109375" style="166" hidden="1" customWidth="1"/>
    <col min="11" max="11" width="13.7109375" style="166" customWidth="1"/>
    <col min="12" max="12" width="15" style="166" hidden="1" customWidth="1"/>
    <col min="13" max="13" width="13.7109375" style="166" customWidth="1"/>
    <col min="14" max="14" width="10.28515625" style="166" hidden="1" customWidth="1"/>
    <col min="15" max="15" width="11.28515625" style="166" hidden="1" customWidth="1"/>
    <col min="16" max="16" width="13.140625" style="166" hidden="1" customWidth="1"/>
    <col min="17" max="17" width="16.140625" style="166" hidden="1" customWidth="1"/>
    <col min="18" max="16384" width="9.140625" style="166"/>
  </cols>
  <sheetData>
    <row r="1" spans="1:17" s="2" customFormat="1" ht="25.5" x14ac:dyDescent="0.25">
      <c r="A1" s="243" t="s">
        <v>0</v>
      </c>
      <c r="B1" s="243"/>
      <c r="C1" s="243"/>
      <c r="D1" s="243"/>
      <c r="E1" s="243"/>
      <c r="F1" s="243"/>
      <c r="G1" s="243"/>
      <c r="H1" s="243"/>
      <c r="I1" s="243"/>
      <c r="J1" s="243"/>
      <c r="K1" s="243"/>
      <c r="L1" s="243"/>
      <c r="M1" s="243"/>
    </row>
    <row r="2" spans="1:17" s="4" customFormat="1" x14ac:dyDescent="0.2">
      <c r="A2" s="244" t="s">
        <v>1</v>
      </c>
      <c r="B2" s="244"/>
      <c r="C2" s="244"/>
      <c r="D2" s="244"/>
      <c r="E2" s="244"/>
      <c r="F2" s="244"/>
      <c r="G2" s="244"/>
      <c r="H2" s="244"/>
      <c r="I2" s="244"/>
      <c r="J2" s="244"/>
      <c r="K2" s="244"/>
      <c r="L2" s="244"/>
      <c r="M2" s="244"/>
    </row>
    <row r="3" spans="1:17" s="10" customFormat="1" ht="9" customHeight="1" x14ac:dyDescent="0.25">
      <c r="A3" s="245" t="s">
        <v>2</v>
      </c>
      <c r="B3" s="245"/>
      <c r="C3" s="245"/>
      <c r="D3" s="245"/>
      <c r="E3" s="245"/>
      <c r="F3" s="5" t="s">
        <v>3</v>
      </c>
      <c r="G3" s="5" t="s">
        <v>4</v>
      </c>
      <c r="H3" s="5"/>
      <c r="I3" s="6"/>
      <c r="J3" s="6"/>
      <c r="K3" s="5" t="s">
        <v>5</v>
      </c>
      <c r="L3" s="5"/>
      <c r="M3" s="8"/>
    </row>
    <row r="4" spans="1:17" s="17" customFormat="1" ht="11.25" x14ac:dyDescent="0.25">
      <c r="A4" s="246">
        <v>42961</v>
      </c>
      <c r="B4" s="246"/>
      <c r="C4" s="246"/>
      <c r="D4" s="246"/>
      <c r="E4" s="246"/>
      <c r="F4" s="11" t="s">
        <v>6</v>
      </c>
      <c r="G4" s="12" t="s">
        <v>7</v>
      </c>
      <c r="H4" s="11"/>
      <c r="I4" s="13"/>
      <c r="J4" s="13"/>
      <c r="K4" s="11" t="s">
        <v>8</v>
      </c>
      <c r="L4" s="11"/>
      <c r="M4" s="15"/>
      <c r="Q4" s="112" t="s">
        <v>57</v>
      </c>
    </row>
    <row r="5" spans="1:17" s="10" customFormat="1" ht="9" x14ac:dyDescent="0.25">
      <c r="A5" s="245" t="s">
        <v>9</v>
      </c>
      <c r="B5" s="245"/>
      <c r="C5" s="245"/>
      <c r="D5" s="245"/>
      <c r="E5" s="245"/>
      <c r="F5" s="19" t="s">
        <v>10</v>
      </c>
      <c r="G5" s="6" t="s">
        <v>11</v>
      </c>
      <c r="H5" s="6"/>
      <c r="I5" s="6"/>
      <c r="J5" s="6"/>
      <c r="K5" s="20" t="s">
        <v>12</v>
      </c>
      <c r="L5" s="20"/>
      <c r="M5" s="8"/>
      <c r="Q5" s="113"/>
    </row>
    <row r="6" spans="1:17" s="17" customFormat="1" ht="12" thickBot="1" x14ac:dyDescent="0.3">
      <c r="A6" s="242" t="s">
        <v>13</v>
      </c>
      <c r="B6" s="242"/>
      <c r="C6" s="242"/>
      <c r="D6" s="242"/>
      <c r="E6" s="242"/>
      <c r="F6" s="23" t="s">
        <v>188</v>
      </c>
      <c r="G6" s="23" t="s">
        <v>58</v>
      </c>
      <c r="H6" s="23"/>
      <c r="I6" s="24"/>
      <c r="J6" s="24"/>
      <c r="K6" s="25" t="s">
        <v>16</v>
      </c>
      <c r="L6" s="25"/>
      <c r="M6" s="134"/>
      <c r="Q6" s="112" t="s">
        <v>17</v>
      </c>
    </row>
    <row r="7" spans="1:17" s="33" customFormat="1" ht="9" x14ac:dyDescent="0.25">
      <c r="A7" s="135"/>
      <c r="B7" s="28" t="s">
        <v>18</v>
      </c>
      <c r="C7" s="29" t="s">
        <v>19</v>
      </c>
      <c r="D7" s="29" t="s">
        <v>20</v>
      </c>
      <c r="E7" s="28" t="s">
        <v>21</v>
      </c>
      <c r="F7" s="29" t="s">
        <v>59</v>
      </c>
      <c r="G7" s="136" t="s">
        <v>78</v>
      </c>
      <c r="H7" s="136"/>
      <c r="I7" s="136" t="s">
        <v>23</v>
      </c>
      <c r="J7" s="136"/>
      <c r="K7" s="136" t="s">
        <v>24</v>
      </c>
      <c r="L7" s="136"/>
      <c r="M7" s="136" t="s">
        <v>25</v>
      </c>
      <c r="Q7" s="114"/>
    </row>
    <row r="8" spans="1:17" s="33" customFormat="1" ht="8.4499999999999993" customHeight="1" x14ac:dyDescent="0.25">
      <c r="A8" s="137"/>
      <c r="B8" s="138"/>
      <c r="C8" s="37"/>
      <c r="D8" s="37"/>
      <c r="E8" s="138"/>
      <c r="F8" s="139"/>
      <c r="G8" s="138"/>
      <c r="H8" s="138"/>
      <c r="I8" s="138"/>
      <c r="J8" s="138"/>
      <c r="K8" s="138"/>
      <c r="L8" s="138"/>
      <c r="M8" s="138"/>
      <c r="Q8" s="114"/>
    </row>
    <row r="9" spans="1:17" s="89" customFormat="1" ht="9" customHeight="1" x14ac:dyDescent="0.2">
      <c r="A9" s="140">
        <v>1</v>
      </c>
      <c r="B9" s="41">
        <v>5909116</v>
      </c>
      <c r="C9" s="42">
        <v>1236</v>
      </c>
      <c r="D9" s="42">
        <v>0</v>
      </c>
      <c r="E9" s="43">
        <v>1</v>
      </c>
      <c r="F9" s="44" t="s">
        <v>227</v>
      </c>
      <c r="G9" s="141"/>
      <c r="H9" s="141"/>
      <c r="I9" s="141"/>
      <c r="J9" s="141"/>
      <c r="K9" s="141"/>
      <c r="L9" s="141"/>
      <c r="M9" s="46">
        <v>8</v>
      </c>
      <c r="P9" s="48">
        <v>272</v>
      </c>
      <c r="Q9" s="48" t="s">
        <v>228</v>
      </c>
    </row>
    <row r="10" spans="1:17" s="89" customFormat="1" ht="9.6" customHeight="1" x14ac:dyDescent="0.25">
      <c r="A10" s="142"/>
      <c r="B10" s="143"/>
      <c r="C10" s="144"/>
      <c r="D10" s="144"/>
      <c r="E10" s="145"/>
      <c r="F10" s="146"/>
      <c r="G10" s="147" t="s">
        <v>228</v>
      </c>
      <c r="H10" s="148">
        <v>5909116</v>
      </c>
      <c r="I10" s="149"/>
      <c r="J10" s="149"/>
      <c r="K10" s="149"/>
      <c r="L10" s="149"/>
      <c r="M10" s="149"/>
      <c r="P10" s="60"/>
      <c r="Q10" s="48"/>
    </row>
    <row r="11" spans="1:17" s="89" customFormat="1" ht="9.6" customHeight="1" x14ac:dyDescent="0.25">
      <c r="A11" s="142">
        <v>2</v>
      </c>
      <c r="B11" s="41" t="s">
        <v>28</v>
      </c>
      <c r="C11" s="42" t="s">
        <v>28</v>
      </c>
      <c r="D11" s="42" t="s">
        <v>28</v>
      </c>
      <c r="E11" s="43"/>
      <c r="F11" s="61" t="s">
        <v>29</v>
      </c>
      <c r="G11" s="150"/>
      <c r="H11" s="148"/>
      <c r="I11" s="149"/>
      <c r="J11" s="149"/>
      <c r="K11" s="149"/>
      <c r="L11" s="149"/>
      <c r="M11" s="149"/>
      <c r="P11" s="48" t="s">
        <v>28</v>
      </c>
      <c r="Q11" s="48" t="s">
        <v>29</v>
      </c>
    </row>
    <row r="12" spans="1:17" s="89" customFormat="1" ht="9.6" customHeight="1" x14ac:dyDescent="0.25">
      <c r="A12" s="142"/>
      <c r="B12" s="143"/>
      <c r="C12" s="144"/>
      <c r="D12" s="144"/>
      <c r="E12" s="145"/>
      <c r="F12" s="151"/>
      <c r="G12" s="152"/>
      <c r="H12" s="148"/>
      <c r="I12" s="147" t="s">
        <v>230</v>
      </c>
      <c r="J12" s="148">
        <v>10396176</v>
      </c>
      <c r="K12" s="149"/>
      <c r="L12" s="149"/>
      <c r="M12" s="149"/>
      <c r="P12" s="60"/>
      <c r="Q12" s="48"/>
    </row>
    <row r="13" spans="1:17" s="89" customFormat="1" ht="9.6" customHeight="1" x14ac:dyDescent="0.25">
      <c r="A13" s="142">
        <v>3</v>
      </c>
      <c r="B13" s="41">
        <v>5920683</v>
      </c>
      <c r="C13" s="42">
        <v>0</v>
      </c>
      <c r="D13" s="42">
        <v>0</v>
      </c>
      <c r="E13" s="43">
        <v>10</v>
      </c>
      <c r="F13" s="44" t="s">
        <v>229</v>
      </c>
      <c r="G13" s="153" t="s">
        <v>228</v>
      </c>
      <c r="H13" s="148"/>
      <c r="I13" s="150" t="s">
        <v>441</v>
      </c>
      <c r="J13" s="148"/>
      <c r="K13" s="149"/>
      <c r="L13" s="149"/>
      <c r="M13" s="149"/>
      <c r="P13" s="48">
        <v>96</v>
      </c>
      <c r="Q13" s="48" t="s">
        <v>230</v>
      </c>
    </row>
    <row r="14" spans="1:17" s="89" customFormat="1" ht="9.6" customHeight="1" x14ac:dyDescent="0.25">
      <c r="A14" s="142"/>
      <c r="B14" s="154"/>
      <c r="C14" s="144"/>
      <c r="D14" s="144"/>
      <c r="E14" s="145"/>
      <c r="F14" s="146"/>
      <c r="G14" s="203" t="s">
        <v>230</v>
      </c>
      <c r="H14" s="148">
        <v>10396176</v>
      </c>
      <c r="I14" s="152"/>
      <c r="J14" s="148"/>
      <c r="K14" s="149"/>
      <c r="L14" s="149"/>
      <c r="M14" s="149"/>
      <c r="P14" s="60"/>
      <c r="Q14" s="48"/>
    </row>
    <row r="15" spans="1:17" s="89" customFormat="1" ht="9.6" customHeight="1" x14ac:dyDescent="0.25">
      <c r="A15" s="142">
        <v>4</v>
      </c>
      <c r="B15" s="41">
        <v>10396176</v>
      </c>
      <c r="C15" s="42">
        <v>7022</v>
      </c>
      <c r="D15" s="42">
        <v>0</v>
      </c>
      <c r="E15" s="43">
        <v>17</v>
      </c>
      <c r="F15" s="61" t="s">
        <v>231</v>
      </c>
      <c r="G15" s="149" t="s">
        <v>399</v>
      </c>
      <c r="H15" s="148"/>
      <c r="I15" s="156"/>
      <c r="J15" s="148"/>
      <c r="K15" s="149"/>
      <c r="L15" s="149"/>
      <c r="M15" s="149"/>
      <c r="P15" s="48">
        <v>31</v>
      </c>
      <c r="Q15" s="48" t="s">
        <v>232</v>
      </c>
    </row>
    <row r="16" spans="1:17" s="89" customFormat="1" ht="9.6" customHeight="1" x14ac:dyDescent="0.25">
      <c r="A16" s="142"/>
      <c r="B16" s="143"/>
      <c r="C16" s="144"/>
      <c r="D16" s="144"/>
      <c r="E16" s="145"/>
      <c r="F16" s="151"/>
      <c r="G16" s="149"/>
      <c r="H16" s="148"/>
      <c r="I16" s="152"/>
      <c r="J16" s="148"/>
      <c r="K16" s="147" t="s">
        <v>238</v>
      </c>
      <c r="L16" s="148">
        <v>10396176</v>
      </c>
      <c r="M16" s="149"/>
      <c r="P16" s="60"/>
      <c r="Q16" s="48"/>
    </row>
    <row r="17" spans="1:17" s="89" customFormat="1" ht="9.6" customHeight="1" x14ac:dyDescent="0.25">
      <c r="A17" s="142">
        <v>5</v>
      </c>
      <c r="B17" s="41">
        <v>7657812</v>
      </c>
      <c r="C17" s="42">
        <v>2687</v>
      </c>
      <c r="D17" s="42">
        <v>0</v>
      </c>
      <c r="E17" s="43">
        <v>9</v>
      </c>
      <c r="F17" s="44" t="s">
        <v>233</v>
      </c>
      <c r="G17" s="149"/>
      <c r="H17" s="148"/>
      <c r="I17" s="156"/>
      <c r="J17" s="148"/>
      <c r="K17" s="150" t="s">
        <v>471</v>
      </c>
      <c r="L17" s="148"/>
      <c r="M17" s="149"/>
      <c r="P17" s="48">
        <v>118</v>
      </c>
      <c r="Q17" s="48" t="s">
        <v>234</v>
      </c>
    </row>
    <row r="18" spans="1:17" s="89" customFormat="1" ht="9.6" customHeight="1" x14ac:dyDescent="0.25">
      <c r="A18" s="142"/>
      <c r="B18" s="143"/>
      <c r="C18" s="144"/>
      <c r="D18" s="144"/>
      <c r="E18" s="145"/>
      <c r="F18" s="146"/>
      <c r="G18" s="42" t="s">
        <v>489</v>
      </c>
      <c r="H18" s="148">
        <v>5910387</v>
      </c>
      <c r="I18" s="156"/>
      <c r="J18" s="148"/>
      <c r="K18" s="156"/>
      <c r="L18" s="148"/>
      <c r="M18" s="149"/>
      <c r="P18" s="60"/>
      <c r="Q18" s="48"/>
    </row>
    <row r="19" spans="1:17" s="89" customFormat="1" ht="9.6" customHeight="1" x14ac:dyDescent="0.25">
      <c r="A19" s="142">
        <v>6</v>
      </c>
      <c r="B19" s="41">
        <v>5910387</v>
      </c>
      <c r="C19" s="42">
        <v>6401</v>
      </c>
      <c r="D19" s="42">
        <v>0</v>
      </c>
      <c r="E19" s="43">
        <v>16</v>
      </c>
      <c r="F19" s="61" t="s">
        <v>235</v>
      </c>
      <c r="G19" s="150" t="s">
        <v>374</v>
      </c>
      <c r="H19" s="148"/>
      <c r="I19" s="153">
        <v>0</v>
      </c>
      <c r="J19" s="148"/>
      <c r="K19" s="156"/>
      <c r="L19" s="148"/>
      <c r="M19" s="149"/>
      <c r="P19" s="48">
        <v>37</v>
      </c>
      <c r="Q19" s="48" t="s">
        <v>236</v>
      </c>
    </row>
    <row r="20" spans="1:17" s="89" customFormat="1" ht="9.6" customHeight="1" x14ac:dyDescent="0.25">
      <c r="A20" s="142"/>
      <c r="B20" s="143"/>
      <c r="C20" s="144"/>
      <c r="D20" s="144"/>
      <c r="E20" s="145"/>
      <c r="F20" s="151"/>
      <c r="G20" s="152"/>
      <c r="H20" s="148"/>
      <c r="I20" s="155" t="s">
        <v>238</v>
      </c>
      <c r="J20" s="148">
        <v>5910387</v>
      </c>
      <c r="K20" s="156"/>
      <c r="L20" s="148"/>
      <c r="M20" s="149"/>
      <c r="P20" s="60"/>
      <c r="Q20" s="48"/>
    </row>
    <row r="21" spans="1:17" s="89" customFormat="1" ht="9.6" customHeight="1" x14ac:dyDescent="0.25">
      <c r="A21" s="142">
        <v>7</v>
      </c>
      <c r="B21" s="41" t="s">
        <v>28</v>
      </c>
      <c r="C21" s="42" t="s">
        <v>28</v>
      </c>
      <c r="D21" s="42" t="s">
        <v>28</v>
      </c>
      <c r="E21" s="43"/>
      <c r="F21" s="44" t="s">
        <v>29</v>
      </c>
      <c r="G21" s="153">
        <v>0</v>
      </c>
      <c r="H21" s="148"/>
      <c r="I21" s="157" t="s">
        <v>401</v>
      </c>
      <c r="J21" s="148"/>
      <c r="K21" s="156"/>
      <c r="L21" s="148"/>
      <c r="M21" s="149"/>
      <c r="P21" s="48" t="s">
        <v>28</v>
      </c>
      <c r="Q21" s="48" t="s">
        <v>29</v>
      </c>
    </row>
    <row r="22" spans="1:17" s="89" customFormat="1" ht="9.6" customHeight="1" x14ac:dyDescent="0.25">
      <c r="A22" s="142"/>
      <c r="B22" s="143"/>
      <c r="C22" s="144"/>
      <c r="D22" s="144"/>
      <c r="E22" s="145"/>
      <c r="F22" s="146"/>
      <c r="G22" s="197" t="s">
        <v>238</v>
      </c>
      <c r="H22" s="148">
        <v>5914553</v>
      </c>
      <c r="I22" s="158"/>
      <c r="J22" s="148"/>
      <c r="K22" s="156"/>
      <c r="L22" s="148"/>
      <c r="M22" s="149"/>
      <c r="P22" s="60"/>
      <c r="Q22" s="48"/>
    </row>
    <row r="23" spans="1:17" s="89" customFormat="1" ht="9.6" customHeight="1" x14ac:dyDescent="0.25">
      <c r="A23" s="142">
        <v>8</v>
      </c>
      <c r="B23" s="41">
        <v>5914553</v>
      </c>
      <c r="C23" s="42">
        <v>1894</v>
      </c>
      <c r="D23" s="42">
        <v>0</v>
      </c>
      <c r="E23" s="43">
        <v>5</v>
      </c>
      <c r="F23" s="61" t="s">
        <v>237</v>
      </c>
      <c r="G23" s="149"/>
      <c r="H23" s="148"/>
      <c r="I23" s="157"/>
      <c r="J23" s="148"/>
      <c r="K23" s="156"/>
      <c r="L23" s="148"/>
      <c r="M23" s="149"/>
      <c r="P23" s="48">
        <v>175</v>
      </c>
      <c r="Q23" s="48" t="s">
        <v>238</v>
      </c>
    </row>
    <row r="24" spans="1:17" s="89" customFormat="1" ht="9.6" customHeight="1" x14ac:dyDescent="0.25">
      <c r="A24" s="142"/>
      <c r="B24" s="143"/>
      <c r="C24" s="144"/>
      <c r="D24" s="144"/>
      <c r="E24" s="159"/>
      <c r="F24" s="151"/>
      <c r="G24" s="149"/>
      <c r="H24" s="148"/>
      <c r="I24" s="157"/>
      <c r="J24" s="148"/>
      <c r="K24" s="152"/>
      <c r="L24" s="148"/>
      <c r="M24" s="147" t="s">
        <v>238</v>
      </c>
      <c r="N24" s="81">
        <v>10396176</v>
      </c>
      <c r="O24" s="160"/>
      <c r="P24" s="82"/>
      <c r="Q24" s="160"/>
    </row>
    <row r="25" spans="1:17" s="89" customFormat="1" ht="9.6" customHeight="1" x14ac:dyDescent="0.25">
      <c r="A25" s="140">
        <v>9</v>
      </c>
      <c r="B25" s="41">
        <v>5904801</v>
      </c>
      <c r="C25" s="42">
        <v>1894</v>
      </c>
      <c r="D25" s="42">
        <v>0</v>
      </c>
      <c r="E25" s="43">
        <v>4</v>
      </c>
      <c r="F25" s="44" t="s">
        <v>239</v>
      </c>
      <c r="G25" s="198"/>
      <c r="H25" s="148"/>
      <c r="I25" s="157"/>
      <c r="J25" s="148"/>
      <c r="K25" s="156"/>
      <c r="L25" s="148"/>
      <c r="M25" s="161" t="s">
        <v>471</v>
      </c>
      <c r="N25" s="160"/>
      <c r="O25" s="160"/>
      <c r="P25" s="48">
        <v>175</v>
      </c>
      <c r="Q25" s="48" t="s">
        <v>212</v>
      </c>
    </row>
    <row r="26" spans="1:17" s="89" customFormat="1" ht="9.6" customHeight="1" x14ac:dyDescent="0.25">
      <c r="A26" s="142"/>
      <c r="B26" s="143"/>
      <c r="C26" s="144"/>
      <c r="D26" s="144"/>
      <c r="E26" s="145"/>
      <c r="F26" s="146"/>
      <c r="G26" s="147" t="s">
        <v>212</v>
      </c>
      <c r="H26" s="148">
        <v>5904801</v>
      </c>
      <c r="I26" s="157"/>
      <c r="J26" s="148"/>
      <c r="K26" s="156"/>
      <c r="L26" s="148"/>
      <c r="M26" s="156"/>
      <c r="N26" s="160"/>
      <c r="O26" s="160"/>
      <c r="P26" s="60"/>
      <c r="Q26" s="160"/>
    </row>
    <row r="27" spans="1:17" s="89" customFormat="1" ht="9.6" customHeight="1" x14ac:dyDescent="0.25">
      <c r="A27" s="142">
        <v>10</v>
      </c>
      <c r="B27" s="41" t="s">
        <v>28</v>
      </c>
      <c r="C27" s="42" t="s">
        <v>28</v>
      </c>
      <c r="D27" s="42" t="s">
        <v>28</v>
      </c>
      <c r="E27" s="43"/>
      <c r="F27" s="61" t="s">
        <v>29</v>
      </c>
      <c r="G27" s="150"/>
      <c r="H27" s="148"/>
      <c r="I27" s="157"/>
      <c r="J27" s="148"/>
      <c r="K27" s="156"/>
      <c r="L27" s="148"/>
      <c r="M27" s="156"/>
      <c r="N27" s="160"/>
      <c r="O27" s="160"/>
      <c r="P27" s="48" t="s">
        <v>28</v>
      </c>
      <c r="Q27" s="48" t="s">
        <v>29</v>
      </c>
    </row>
    <row r="28" spans="1:17" s="89" customFormat="1" ht="9.6" customHeight="1" x14ac:dyDescent="0.25">
      <c r="A28" s="142"/>
      <c r="B28" s="143"/>
      <c r="C28" s="144"/>
      <c r="D28" s="144"/>
      <c r="E28" s="145"/>
      <c r="F28" s="151"/>
      <c r="G28" s="152"/>
      <c r="H28" s="148"/>
      <c r="I28" s="147" t="s">
        <v>396</v>
      </c>
      <c r="J28" s="148">
        <v>0</v>
      </c>
      <c r="K28" s="156"/>
      <c r="L28" s="148"/>
      <c r="M28" s="156"/>
      <c r="N28" s="160"/>
      <c r="O28" s="160"/>
      <c r="P28" s="60"/>
      <c r="Q28" s="160"/>
    </row>
    <row r="29" spans="1:17" s="89" customFormat="1" ht="9.6" customHeight="1" x14ac:dyDescent="0.25">
      <c r="A29" s="142">
        <v>11</v>
      </c>
      <c r="B29" s="41">
        <v>16401763</v>
      </c>
      <c r="C29" s="42" t="s">
        <v>28</v>
      </c>
      <c r="D29" s="42" t="s">
        <v>94</v>
      </c>
      <c r="E29" s="43">
        <v>23</v>
      </c>
      <c r="F29" s="44" t="s">
        <v>222</v>
      </c>
      <c r="G29" s="153" t="s">
        <v>212</v>
      </c>
      <c r="H29" s="148"/>
      <c r="I29" s="150" t="s">
        <v>399</v>
      </c>
      <c r="J29" s="148"/>
      <c r="K29" s="156"/>
      <c r="L29" s="148"/>
      <c r="M29" s="156"/>
      <c r="N29" s="160"/>
      <c r="O29" s="160"/>
      <c r="P29" s="48">
        <v>-1</v>
      </c>
      <c r="Q29" s="48">
        <v>0</v>
      </c>
    </row>
    <row r="30" spans="1:17" s="89" customFormat="1" ht="9.6" customHeight="1" x14ac:dyDescent="0.25">
      <c r="A30" s="142"/>
      <c r="B30" s="154"/>
      <c r="C30" s="144"/>
      <c r="D30" s="144"/>
      <c r="E30" s="145"/>
      <c r="F30" s="146"/>
      <c r="G30" s="155" t="s">
        <v>396</v>
      </c>
      <c r="H30" s="148">
        <v>0</v>
      </c>
      <c r="I30" s="152"/>
      <c r="J30" s="148"/>
      <c r="K30" s="156"/>
      <c r="L30" s="148"/>
      <c r="M30" s="156"/>
      <c r="N30" s="160"/>
      <c r="O30" s="160"/>
      <c r="P30" s="60"/>
      <c r="Q30" s="160"/>
    </row>
    <row r="31" spans="1:17" s="89" customFormat="1" ht="9.6" customHeight="1" x14ac:dyDescent="0.25">
      <c r="A31" s="142">
        <v>12</v>
      </c>
      <c r="B31" s="41">
        <v>5954335</v>
      </c>
      <c r="C31" s="42">
        <v>0</v>
      </c>
      <c r="D31" s="42" t="s">
        <v>83</v>
      </c>
      <c r="E31" s="43">
        <v>19</v>
      </c>
      <c r="F31" s="61" t="s">
        <v>240</v>
      </c>
      <c r="G31" s="149" t="s">
        <v>397</v>
      </c>
      <c r="H31" s="148"/>
      <c r="I31" s="156"/>
      <c r="J31" s="148"/>
      <c r="K31" s="153">
        <v>0</v>
      </c>
      <c r="L31" s="148"/>
      <c r="M31" s="156"/>
      <c r="N31" s="160"/>
      <c r="O31" s="160"/>
      <c r="P31" s="48">
        <v>20</v>
      </c>
      <c r="Q31" s="48" t="s">
        <v>241</v>
      </c>
    </row>
    <row r="32" spans="1:17" s="89" customFormat="1" ht="9.6" customHeight="1" x14ac:dyDescent="0.25">
      <c r="A32" s="142"/>
      <c r="B32" s="143"/>
      <c r="C32" s="144"/>
      <c r="D32" s="144"/>
      <c r="E32" s="145"/>
      <c r="F32" s="151"/>
      <c r="G32" s="149"/>
      <c r="H32" s="148"/>
      <c r="I32" s="152"/>
      <c r="J32" s="148"/>
      <c r="K32" s="155" t="s">
        <v>246</v>
      </c>
      <c r="L32" s="148">
        <v>0</v>
      </c>
      <c r="M32" s="156"/>
      <c r="N32" s="160"/>
      <c r="O32" s="160"/>
      <c r="P32" s="60"/>
      <c r="Q32" s="160"/>
    </row>
    <row r="33" spans="1:17" s="89" customFormat="1" ht="9.6" customHeight="1" x14ac:dyDescent="0.25">
      <c r="A33" s="142">
        <v>13</v>
      </c>
      <c r="B33" s="41">
        <v>5976272</v>
      </c>
      <c r="C33" s="42">
        <v>4480</v>
      </c>
      <c r="D33" s="42">
        <v>0</v>
      </c>
      <c r="E33" s="43">
        <v>14</v>
      </c>
      <c r="F33" s="44" t="s">
        <v>242</v>
      </c>
      <c r="G33" s="149"/>
      <c r="H33" s="148"/>
      <c r="I33" s="156"/>
      <c r="J33" s="148"/>
      <c r="K33" s="157" t="s">
        <v>466</v>
      </c>
      <c r="L33" s="148"/>
      <c r="M33" s="156"/>
      <c r="N33" s="160"/>
      <c r="O33" s="160"/>
      <c r="P33" s="48">
        <v>63</v>
      </c>
      <c r="Q33" s="48" t="s">
        <v>243</v>
      </c>
    </row>
    <row r="34" spans="1:17" s="89" customFormat="1" ht="9.6" customHeight="1" x14ac:dyDescent="0.25">
      <c r="A34" s="142"/>
      <c r="B34" s="143"/>
      <c r="C34" s="144"/>
      <c r="D34" s="144"/>
      <c r="E34" s="145"/>
      <c r="F34" s="146"/>
      <c r="G34" s="202" t="s">
        <v>245</v>
      </c>
      <c r="H34" s="148">
        <v>5942398</v>
      </c>
      <c r="I34" s="156"/>
      <c r="J34" s="148"/>
      <c r="K34" s="157"/>
      <c r="L34" s="148"/>
      <c r="M34" s="156"/>
      <c r="N34" s="160"/>
      <c r="O34" s="160"/>
      <c r="P34" s="60"/>
      <c r="Q34" s="160"/>
    </row>
    <row r="35" spans="1:17" s="89" customFormat="1" ht="9.6" customHeight="1" x14ac:dyDescent="0.25">
      <c r="A35" s="142">
        <v>14</v>
      </c>
      <c r="B35" s="41">
        <v>5942398</v>
      </c>
      <c r="C35" s="42">
        <v>3408</v>
      </c>
      <c r="D35" s="42">
        <v>0</v>
      </c>
      <c r="E35" s="43">
        <v>11</v>
      </c>
      <c r="F35" s="61" t="s">
        <v>244</v>
      </c>
      <c r="G35" s="150" t="s">
        <v>360</v>
      </c>
      <c r="H35" s="148"/>
      <c r="I35" s="153">
        <v>0</v>
      </c>
      <c r="J35" s="148"/>
      <c r="K35" s="157"/>
      <c r="L35" s="148"/>
      <c r="M35" s="156"/>
      <c r="N35" s="160"/>
      <c r="O35" s="160"/>
      <c r="P35" s="48">
        <v>90</v>
      </c>
      <c r="Q35" s="48" t="s">
        <v>245</v>
      </c>
    </row>
    <row r="36" spans="1:17" s="89" customFormat="1" ht="9.6" customHeight="1" x14ac:dyDescent="0.25">
      <c r="A36" s="142"/>
      <c r="B36" s="143"/>
      <c r="C36" s="144"/>
      <c r="D36" s="144"/>
      <c r="E36" s="145"/>
      <c r="F36" s="151"/>
      <c r="G36" s="152"/>
      <c r="H36" s="148"/>
      <c r="I36" s="155" t="s">
        <v>246</v>
      </c>
      <c r="J36" s="148">
        <v>5942398</v>
      </c>
      <c r="K36" s="157"/>
      <c r="L36" s="148"/>
      <c r="M36" s="156"/>
      <c r="N36" s="160"/>
      <c r="O36" s="160"/>
      <c r="P36" s="60"/>
      <c r="Q36" s="160"/>
    </row>
    <row r="37" spans="1:17" s="89" customFormat="1" ht="9.6" customHeight="1" x14ac:dyDescent="0.25">
      <c r="A37" s="142">
        <v>15</v>
      </c>
      <c r="B37" s="41" t="s">
        <v>28</v>
      </c>
      <c r="C37" s="42" t="s">
        <v>28</v>
      </c>
      <c r="D37" s="42" t="s">
        <v>28</v>
      </c>
      <c r="E37" s="43"/>
      <c r="F37" s="44" t="s">
        <v>29</v>
      </c>
      <c r="G37" s="153">
        <v>0</v>
      </c>
      <c r="H37" s="148"/>
      <c r="I37" s="157" t="s">
        <v>467</v>
      </c>
      <c r="J37" s="148"/>
      <c r="K37" s="157"/>
      <c r="L37" s="148"/>
      <c r="M37" s="156"/>
      <c r="N37" s="160"/>
      <c r="O37" s="160"/>
      <c r="P37" s="48" t="s">
        <v>28</v>
      </c>
      <c r="Q37" s="48" t="s">
        <v>29</v>
      </c>
    </row>
    <row r="38" spans="1:17" s="89" customFormat="1" ht="9.6" customHeight="1" x14ac:dyDescent="0.25">
      <c r="A38" s="142"/>
      <c r="B38" s="143"/>
      <c r="C38" s="144"/>
      <c r="D38" s="144"/>
      <c r="E38" s="145"/>
      <c r="F38" s="146"/>
      <c r="G38" s="155" t="s">
        <v>246</v>
      </c>
      <c r="H38" s="148">
        <v>5918810</v>
      </c>
      <c r="I38" s="158"/>
      <c r="J38" s="148"/>
      <c r="K38" s="157"/>
      <c r="L38" s="148"/>
      <c r="M38" s="156"/>
      <c r="N38" s="160"/>
      <c r="O38" s="160"/>
      <c r="P38" s="60"/>
      <c r="Q38" s="160"/>
    </row>
    <row r="39" spans="1:17" s="89" customFormat="1" ht="9.6" customHeight="1" x14ac:dyDescent="0.25">
      <c r="A39" s="142">
        <v>16</v>
      </c>
      <c r="B39" s="41">
        <v>5918810</v>
      </c>
      <c r="C39" s="42">
        <v>2521</v>
      </c>
      <c r="D39" s="42">
        <v>0</v>
      </c>
      <c r="E39" s="43">
        <v>7</v>
      </c>
      <c r="F39" s="61" t="s">
        <v>247</v>
      </c>
      <c r="G39" s="149"/>
      <c r="H39" s="148"/>
      <c r="I39" s="157"/>
      <c r="J39" s="148"/>
      <c r="K39" s="162"/>
      <c r="L39" s="148"/>
      <c r="M39" s="156"/>
      <c r="N39" s="160"/>
      <c r="O39" s="160"/>
      <c r="P39" s="48">
        <v>126</v>
      </c>
      <c r="Q39" s="48" t="s">
        <v>246</v>
      </c>
    </row>
    <row r="40" spans="1:17" s="89" customFormat="1" ht="9.6" customHeight="1" x14ac:dyDescent="0.25">
      <c r="A40" s="142"/>
      <c r="B40" s="143"/>
      <c r="C40" s="144"/>
      <c r="D40" s="144"/>
      <c r="E40" s="159"/>
      <c r="F40" s="151"/>
      <c r="G40" s="149"/>
      <c r="H40" s="148"/>
      <c r="I40" s="157"/>
      <c r="J40" s="148"/>
      <c r="K40" s="163" t="s">
        <v>103</v>
      </c>
      <c r="L40" s="164"/>
      <c r="M40" s="155" t="s">
        <v>238</v>
      </c>
      <c r="N40" s="160"/>
      <c r="O40" s="81">
        <v>10396176</v>
      </c>
      <c r="P40" s="60"/>
      <c r="Q40" s="160"/>
    </row>
    <row r="41" spans="1:17" s="89" customFormat="1" ht="9.6" customHeight="1" x14ac:dyDescent="0.25">
      <c r="A41" s="142">
        <v>17</v>
      </c>
      <c r="B41" s="41">
        <v>5929346</v>
      </c>
      <c r="C41" s="42">
        <v>2247</v>
      </c>
      <c r="D41" s="42">
        <v>0</v>
      </c>
      <c r="E41" s="43">
        <v>6</v>
      </c>
      <c r="F41" s="44" t="s">
        <v>248</v>
      </c>
      <c r="G41" s="149"/>
      <c r="H41" s="148"/>
      <c r="I41" s="157"/>
      <c r="J41" s="148"/>
      <c r="K41" s="157"/>
      <c r="L41" s="148"/>
      <c r="M41" s="156" t="s">
        <v>478</v>
      </c>
      <c r="N41" s="160"/>
      <c r="O41" s="160"/>
      <c r="P41" s="48">
        <v>145</v>
      </c>
      <c r="Q41" s="48" t="s">
        <v>249</v>
      </c>
    </row>
    <row r="42" spans="1:17" s="89" customFormat="1" ht="9.6" customHeight="1" x14ac:dyDescent="0.25">
      <c r="A42" s="142"/>
      <c r="B42" s="143"/>
      <c r="C42" s="144"/>
      <c r="D42" s="144"/>
      <c r="E42" s="145"/>
      <c r="F42" s="146"/>
      <c r="G42" s="147" t="s">
        <v>249</v>
      </c>
      <c r="H42" s="148">
        <v>5929346</v>
      </c>
      <c r="I42" s="157"/>
      <c r="J42" s="148"/>
      <c r="K42" s="157"/>
      <c r="L42" s="148"/>
      <c r="M42" s="152"/>
      <c r="N42" s="160"/>
      <c r="O42" s="160"/>
      <c r="P42" s="60"/>
      <c r="Q42" s="160"/>
    </row>
    <row r="43" spans="1:17" s="89" customFormat="1" ht="9.6" customHeight="1" x14ac:dyDescent="0.25">
      <c r="A43" s="142">
        <v>18</v>
      </c>
      <c r="B43" s="41" t="s">
        <v>28</v>
      </c>
      <c r="C43" s="42" t="s">
        <v>28</v>
      </c>
      <c r="D43" s="42" t="s">
        <v>28</v>
      </c>
      <c r="E43" s="43"/>
      <c r="F43" s="61" t="s">
        <v>29</v>
      </c>
      <c r="G43" s="150"/>
      <c r="H43" s="148"/>
      <c r="I43" s="157"/>
      <c r="J43" s="148"/>
      <c r="K43" s="157"/>
      <c r="L43" s="148"/>
      <c r="M43" s="156"/>
      <c r="N43" s="160"/>
      <c r="O43" s="160"/>
      <c r="P43" s="48" t="s">
        <v>28</v>
      </c>
      <c r="Q43" s="48" t="s">
        <v>29</v>
      </c>
    </row>
    <row r="44" spans="1:17" s="89" customFormat="1" ht="9.6" customHeight="1" x14ac:dyDescent="0.25">
      <c r="A44" s="142"/>
      <c r="B44" s="143"/>
      <c r="C44" s="144"/>
      <c r="D44" s="144"/>
      <c r="E44" s="145"/>
      <c r="F44" s="151"/>
      <c r="G44" s="152"/>
      <c r="H44" s="148"/>
      <c r="I44" s="147" t="s">
        <v>249</v>
      </c>
      <c r="J44" s="148">
        <v>0</v>
      </c>
      <c r="K44" s="157"/>
      <c r="L44" s="148"/>
      <c r="M44" s="156"/>
      <c r="N44" s="160"/>
      <c r="O44" s="160"/>
      <c r="P44" s="60"/>
      <c r="Q44" s="160"/>
    </row>
    <row r="45" spans="1:17" s="89" customFormat="1" ht="9.6" customHeight="1" x14ac:dyDescent="0.25">
      <c r="A45" s="142">
        <v>19</v>
      </c>
      <c r="B45" s="41">
        <v>5918852</v>
      </c>
      <c r="C45" s="42" t="s">
        <v>28</v>
      </c>
      <c r="D45" s="42" t="s">
        <v>94</v>
      </c>
      <c r="E45" s="43">
        <v>24</v>
      </c>
      <c r="F45" s="44" t="s">
        <v>511</v>
      </c>
      <c r="G45" s="153" t="s">
        <v>249</v>
      </c>
      <c r="H45" s="148"/>
      <c r="I45" s="150" t="s">
        <v>456</v>
      </c>
      <c r="J45" s="148"/>
      <c r="K45" s="157"/>
      <c r="L45" s="148"/>
      <c r="M45" s="156"/>
      <c r="N45" s="160"/>
      <c r="O45" s="160"/>
      <c r="P45" s="48">
        <v>-1</v>
      </c>
      <c r="Q45" s="48">
        <v>0</v>
      </c>
    </row>
    <row r="46" spans="1:17" s="89" customFormat="1" ht="9.6" customHeight="1" x14ac:dyDescent="0.25">
      <c r="A46" s="142"/>
      <c r="B46" s="154"/>
      <c r="C46" s="144"/>
      <c r="D46" s="144"/>
      <c r="E46" s="145"/>
      <c r="F46" s="146"/>
      <c r="G46" s="155" t="s">
        <v>251</v>
      </c>
      <c r="H46" s="148">
        <v>0</v>
      </c>
      <c r="I46" s="152"/>
      <c r="J46" s="148"/>
      <c r="K46" s="157"/>
      <c r="L46" s="148"/>
      <c r="M46" s="156"/>
      <c r="N46" s="160"/>
      <c r="O46" s="160"/>
      <c r="P46" s="60"/>
      <c r="Q46" s="160"/>
    </row>
    <row r="47" spans="1:17" s="89" customFormat="1" ht="9.6" customHeight="1" x14ac:dyDescent="0.25">
      <c r="A47" s="142">
        <v>20</v>
      </c>
      <c r="B47" s="41">
        <v>5929643</v>
      </c>
      <c r="C47" s="42">
        <v>4129</v>
      </c>
      <c r="D47" s="42">
        <v>0</v>
      </c>
      <c r="E47" s="43">
        <v>13</v>
      </c>
      <c r="F47" s="61" t="s">
        <v>250</v>
      </c>
      <c r="G47" s="149" t="s">
        <v>414</v>
      </c>
      <c r="H47" s="148"/>
      <c r="I47" s="156"/>
      <c r="J47" s="148"/>
      <c r="K47" s="157"/>
      <c r="L47" s="148"/>
      <c r="M47" s="156"/>
      <c r="N47" s="160"/>
      <c r="O47" s="160"/>
      <c r="P47" s="48">
        <v>70</v>
      </c>
      <c r="Q47" s="48" t="s">
        <v>251</v>
      </c>
    </row>
    <row r="48" spans="1:17" s="89" customFormat="1" ht="9.6" customHeight="1" x14ac:dyDescent="0.25">
      <c r="A48" s="142"/>
      <c r="B48" s="143"/>
      <c r="C48" s="144"/>
      <c r="D48" s="144"/>
      <c r="E48" s="145"/>
      <c r="F48" s="151"/>
      <c r="G48" s="149"/>
      <c r="H48" s="148"/>
      <c r="I48" s="152"/>
      <c r="J48" s="148"/>
      <c r="K48" s="147" t="s">
        <v>254</v>
      </c>
      <c r="L48" s="148">
        <v>0</v>
      </c>
      <c r="M48" s="156"/>
      <c r="N48" s="160"/>
      <c r="O48" s="160"/>
      <c r="P48" s="60"/>
      <c r="Q48" s="160"/>
    </row>
    <row r="49" spans="1:17" s="89" customFormat="1" ht="9.6" customHeight="1" x14ac:dyDescent="0.25">
      <c r="A49" s="142">
        <v>21</v>
      </c>
      <c r="B49" s="41">
        <v>5906930</v>
      </c>
      <c r="C49" s="42">
        <v>3488</v>
      </c>
      <c r="D49" s="42">
        <v>0</v>
      </c>
      <c r="E49" s="43">
        <v>12</v>
      </c>
      <c r="F49" s="44" t="s">
        <v>169</v>
      </c>
      <c r="G49" s="149"/>
      <c r="H49" s="148"/>
      <c r="I49" s="156"/>
      <c r="J49" s="148"/>
      <c r="K49" s="150" t="s">
        <v>391</v>
      </c>
      <c r="L49" s="148"/>
      <c r="M49" s="156"/>
      <c r="N49" s="160"/>
      <c r="O49" s="160"/>
      <c r="P49" s="48">
        <v>87</v>
      </c>
      <c r="Q49" s="48" t="s">
        <v>168</v>
      </c>
    </row>
    <row r="50" spans="1:17" s="89" customFormat="1" ht="9.6" customHeight="1" x14ac:dyDescent="0.25">
      <c r="A50" s="142"/>
      <c r="B50" s="143"/>
      <c r="C50" s="144"/>
      <c r="D50" s="144"/>
      <c r="E50" s="145"/>
      <c r="F50" s="146"/>
      <c r="G50" s="147" t="s">
        <v>421</v>
      </c>
      <c r="H50" s="148">
        <v>16401664</v>
      </c>
      <c r="I50" s="156"/>
      <c r="J50" s="148"/>
      <c r="K50" s="156"/>
      <c r="L50" s="148"/>
      <c r="M50" s="156"/>
      <c r="N50" s="160"/>
      <c r="O50" s="160"/>
      <c r="P50" s="60"/>
      <c r="Q50" s="160"/>
    </row>
    <row r="51" spans="1:17" s="89" customFormat="1" ht="9.6" customHeight="1" x14ac:dyDescent="0.25">
      <c r="A51" s="142">
        <v>22</v>
      </c>
      <c r="B51" s="41">
        <v>16401664</v>
      </c>
      <c r="C51" s="42">
        <v>0</v>
      </c>
      <c r="D51" s="42" t="s">
        <v>83</v>
      </c>
      <c r="E51" s="43">
        <v>18</v>
      </c>
      <c r="F51" s="61" t="s">
        <v>252</v>
      </c>
      <c r="G51" s="150" t="s">
        <v>387</v>
      </c>
      <c r="H51" s="148"/>
      <c r="I51" s="153">
        <v>0</v>
      </c>
      <c r="J51" s="148"/>
      <c r="K51" s="156"/>
      <c r="L51" s="148"/>
      <c r="M51" s="156"/>
      <c r="N51" s="160"/>
      <c r="O51" s="160"/>
      <c r="P51" s="48">
        <v>0</v>
      </c>
      <c r="Q51" s="48" t="s">
        <v>253</v>
      </c>
    </row>
    <row r="52" spans="1:17" s="89" customFormat="1" ht="9.6" customHeight="1" x14ac:dyDescent="0.25">
      <c r="A52" s="142"/>
      <c r="B52" s="143"/>
      <c r="C52" s="144"/>
      <c r="D52" s="144"/>
      <c r="E52" s="145"/>
      <c r="F52" s="151"/>
      <c r="G52" s="152"/>
      <c r="H52" s="148"/>
      <c r="I52" s="155" t="s">
        <v>254</v>
      </c>
      <c r="J52" s="148">
        <v>16401664</v>
      </c>
      <c r="K52" s="156"/>
      <c r="L52" s="148"/>
      <c r="M52" s="156"/>
      <c r="N52" s="160"/>
      <c r="O52" s="160"/>
      <c r="P52" s="60"/>
      <c r="Q52" s="160"/>
    </row>
    <row r="53" spans="1:17" s="89" customFormat="1" ht="9.6" customHeight="1" x14ac:dyDescent="0.25">
      <c r="A53" s="142">
        <v>23</v>
      </c>
      <c r="B53" s="41" t="s">
        <v>28</v>
      </c>
      <c r="C53" s="42" t="s">
        <v>28</v>
      </c>
      <c r="D53" s="42" t="s">
        <v>28</v>
      </c>
      <c r="E53" s="43"/>
      <c r="F53" s="44" t="s">
        <v>29</v>
      </c>
      <c r="G53" s="153">
        <v>0</v>
      </c>
      <c r="H53" s="148"/>
      <c r="I53" s="157" t="s">
        <v>463</v>
      </c>
      <c r="J53" s="148"/>
      <c r="K53" s="156"/>
      <c r="L53" s="148"/>
      <c r="M53" s="156"/>
      <c r="N53" s="160"/>
      <c r="O53" s="160"/>
      <c r="P53" s="48" t="s">
        <v>28</v>
      </c>
      <c r="Q53" s="48" t="s">
        <v>29</v>
      </c>
    </row>
    <row r="54" spans="1:17" s="89" customFormat="1" ht="9.6" customHeight="1" x14ac:dyDescent="0.25">
      <c r="A54" s="142"/>
      <c r="B54" s="143"/>
      <c r="C54" s="144"/>
      <c r="D54" s="144"/>
      <c r="E54" s="145"/>
      <c r="F54" s="146"/>
      <c r="G54" s="155" t="s">
        <v>254</v>
      </c>
      <c r="H54" s="148">
        <v>5935260</v>
      </c>
      <c r="I54" s="158"/>
      <c r="J54" s="148"/>
      <c r="K54" s="156"/>
      <c r="L54" s="148"/>
      <c r="M54" s="156"/>
      <c r="N54" s="160"/>
      <c r="O54" s="160"/>
      <c r="P54" s="60"/>
      <c r="Q54" s="160"/>
    </row>
    <row r="55" spans="1:17" s="89" customFormat="1" ht="9.6" customHeight="1" x14ac:dyDescent="0.25">
      <c r="A55" s="140">
        <v>24</v>
      </c>
      <c r="B55" s="41">
        <v>5935260</v>
      </c>
      <c r="C55" s="42">
        <v>1860</v>
      </c>
      <c r="D55" s="42">
        <v>0</v>
      </c>
      <c r="E55" s="43">
        <v>3</v>
      </c>
      <c r="F55" s="61" t="s">
        <v>255</v>
      </c>
      <c r="G55" s="149"/>
      <c r="H55" s="148"/>
      <c r="I55" s="157"/>
      <c r="J55" s="148"/>
      <c r="K55" s="156"/>
      <c r="L55" s="148"/>
      <c r="M55" s="153">
        <v>0</v>
      </c>
      <c r="N55" s="160"/>
      <c r="O55" s="160"/>
      <c r="P55" s="48">
        <v>178</v>
      </c>
      <c r="Q55" s="48" t="s">
        <v>254</v>
      </c>
    </row>
    <row r="56" spans="1:17" s="89" customFormat="1" ht="9.6" customHeight="1" x14ac:dyDescent="0.25">
      <c r="A56" s="142"/>
      <c r="B56" s="143"/>
      <c r="C56" s="144"/>
      <c r="D56" s="144"/>
      <c r="E56" s="159"/>
      <c r="F56" s="151"/>
      <c r="G56" s="149"/>
      <c r="H56" s="148"/>
      <c r="I56" s="157"/>
      <c r="J56" s="148"/>
      <c r="K56" s="152"/>
      <c r="L56" s="148"/>
      <c r="M56" s="155" t="s">
        <v>254</v>
      </c>
      <c r="N56" s="81">
        <v>0</v>
      </c>
      <c r="O56" s="160"/>
      <c r="P56" s="82"/>
      <c r="Q56" s="160"/>
    </row>
    <row r="57" spans="1:17" s="89" customFormat="1" ht="9.6" customHeight="1" x14ac:dyDescent="0.25">
      <c r="A57" s="142">
        <v>25</v>
      </c>
      <c r="B57" s="41">
        <v>5902954</v>
      </c>
      <c r="C57" s="42">
        <v>2543</v>
      </c>
      <c r="D57" s="42">
        <v>0</v>
      </c>
      <c r="E57" s="43">
        <v>8</v>
      </c>
      <c r="F57" s="44" t="s">
        <v>256</v>
      </c>
      <c r="G57" s="149"/>
      <c r="H57" s="148"/>
      <c r="I57" s="157"/>
      <c r="J57" s="148"/>
      <c r="K57" s="156"/>
      <c r="L57" s="148"/>
      <c r="M57" s="149" t="s">
        <v>495</v>
      </c>
      <c r="P57" s="48">
        <v>125</v>
      </c>
      <c r="Q57" s="48" t="s">
        <v>257</v>
      </c>
    </row>
    <row r="58" spans="1:17" s="89" customFormat="1" ht="9.6" customHeight="1" x14ac:dyDescent="0.25">
      <c r="A58" s="142"/>
      <c r="B58" s="143"/>
      <c r="C58" s="144"/>
      <c r="D58" s="144"/>
      <c r="E58" s="145"/>
      <c r="F58" s="146"/>
      <c r="G58" s="147" t="s">
        <v>257</v>
      </c>
      <c r="H58" s="148">
        <v>5902954</v>
      </c>
      <c r="I58" s="157"/>
      <c r="J58" s="148"/>
      <c r="K58" s="156"/>
      <c r="L58" s="148"/>
      <c r="M58" s="149"/>
      <c r="P58" s="60"/>
      <c r="Q58" s="160"/>
    </row>
    <row r="59" spans="1:17" s="89" customFormat="1" ht="9.6" customHeight="1" x14ac:dyDescent="0.25">
      <c r="A59" s="142">
        <v>26</v>
      </c>
      <c r="B59" s="41" t="s">
        <v>28</v>
      </c>
      <c r="C59" s="42" t="s">
        <v>28</v>
      </c>
      <c r="D59" s="42" t="s">
        <v>28</v>
      </c>
      <c r="E59" s="43"/>
      <c r="F59" s="61" t="s">
        <v>29</v>
      </c>
      <c r="G59" s="150"/>
      <c r="H59" s="148"/>
      <c r="I59" s="157"/>
      <c r="J59" s="148"/>
      <c r="K59" s="156"/>
      <c r="L59" s="148"/>
      <c r="M59" s="149"/>
      <c r="P59" s="48" t="s">
        <v>28</v>
      </c>
      <c r="Q59" s="48" t="s">
        <v>29</v>
      </c>
    </row>
    <row r="60" spans="1:17" s="89" customFormat="1" ht="9.6" customHeight="1" x14ac:dyDescent="0.25">
      <c r="A60" s="142"/>
      <c r="B60" s="143"/>
      <c r="C60" s="144"/>
      <c r="D60" s="144"/>
      <c r="E60" s="145"/>
      <c r="F60" s="151"/>
      <c r="G60" s="152"/>
      <c r="H60" s="148"/>
      <c r="I60" s="147" t="s">
        <v>257</v>
      </c>
      <c r="J60" s="148">
        <v>0</v>
      </c>
      <c r="K60" s="156"/>
      <c r="L60" s="148"/>
      <c r="M60" s="149"/>
      <c r="P60" s="60"/>
      <c r="Q60" s="160"/>
    </row>
    <row r="61" spans="1:17" s="89" customFormat="1" ht="9.6" customHeight="1" x14ac:dyDescent="0.25">
      <c r="A61" s="142">
        <v>27</v>
      </c>
      <c r="B61" s="41">
        <v>16401599</v>
      </c>
      <c r="C61" s="42" t="s">
        <v>28</v>
      </c>
      <c r="D61" s="42" t="s">
        <v>94</v>
      </c>
      <c r="E61" s="43">
        <v>22</v>
      </c>
      <c r="F61" s="44" t="s">
        <v>206</v>
      </c>
      <c r="G61" s="153" t="s">
        <v>257</v>
      </c>
      <c r="H61" s="148"/>
      <c r="I61" s="150" t="s">
        <v>417</v>
      </c>
      <c r="J61" s="148"/>
      <c r="K61" s="156"/>
      <c r="L61" s="148"/>
      <c r="M61" s="149"/>
      <c r="P61" s="48">
        <v>-1</v>
      </c>
      <c r="Q61" s="48">
        <v>0</v>
      </c>
    </row>
    <row r="62" spans="1:17" s="89" customFormat="1" ht="9.6" customHeight="1" x14ac:dyDescent="0.25">
      <c r="A62" s="142"/>
      <c r="B62" s="154"/>
      <c r="C62" s="144"/>
      <c r="D62" s="144"/>
      <c r="E62" s="145"/>
      <c r="F62" s="146"/>
      <c r="G62" s="155" t="s">
        <v>207</v>
      </c>
      <c r="H62" s="148">
        <v>0</v>
      </c>
      <c r="I62" s="152"/>
      <c r="J62" s="148"/>
      <c r="K62" s="156"/>
      <c r="L62" s="148"/>
      <c r="M62" s="149"/>
      <c r="P62" s="60"/>
      <c r="Q62" s="160"/>
    </row>
    <row r="63" spans="1:17" s="89" customFormat="1" ht="9.6" customHeight="1" x14ac:dyDescent="0.25">
      <c r="A63" s="142">
        <v>28</v>
      </c>
      <c r="B63" s="41">
        <v>5984556</v>
      </c>
      <c r="C63" s="42">
        <v>0</v>
      </c>
      <c r="D63" s="42" t="s">
        <v>83</v>
      </c>
      <c r="E63" s="43">
        <v>20</v>
      </c>
      <c r="F63" s="61" t="s">
        <v>258</v>
      </c>
      <c r="G63" s="149" t="s">
        <v>397</v>
      </c>
      <c r="H63" s="148"/>
      <c r="I63" s="156"/>
      <c r="J63" s="148"/>
      <c r="K63" s="153">
        <v>0</v>
      </c>
      <c r="L63" s="148"/>
      <c r="M63" s="149"/>
      <c r="P63" s="48">
        <v>13</v>
      </c>
      <c r="Q63" s="48" t="s">
        <v>259</v>
      </c>
    </row>
    <row r="64" spans="1:17" s="89" customFormat="1" ht="9.6" customHeight="1" x14ac:dyDescent="0.25">
      <c r="A64" s="142"/>
      <c r="B64" s="143"/>
      <c r="C64" s="144"/>
      <c r="D64" s="144"/>
      <c r="E64" s="145"/>
      <c r="F64" s="151"/>
      <c r="G64" s="149"/>
      <c r="H64" s="148"/>
      <c r="I64" s="152"/>
      <c r="J64" s="148"/>
      <c r="K64" s="155" t="s">
        <v>262</v>
      </c>
      <c r="L64" s="148">
        <v>0</v>
      </c>
      <c r="M64" s="149"/>
      <c r="P64" s="60"/>
      <c r="Q64" s="160"/>
    </row>
    <row r="65" spans="1:17" s="89" customFormat="1" ht="9.6" customHeight="1" x14ac:dyDescent="0.25">
      <c r="A65" s="142">
        <v>29</v>
      </c>
      <c r="B65" s="41">
        <v>5935616</v>
      </c>
      <c r="C65" s="42">
        <v>0</v>
      </c>
      <c r="D65" s="42">
        <v>0</v>
      </c>
      <c r="E65" s="43">
        <v>15</v>
      </c>
      <c r="F65" s="44" t="s">
        <v>260</v>
      </c>
      <c r="G65" s="149"/>
      <c r="H65" s="148"/>
      <c r="I65" s="156"/>
      <c r="J65" s="148"/>
      <c r="K65" s="157" t="s">
        <v>473</v>
      </c>
      <c r="L65" s="157"/>
      <c r="M65" s="149"/>
      <c r="P65" s="48">
        <v>55</v>
      </c>
      <c r="Q65" s="48" t="s">
        <v>261</v>
      </c>
    </row>
    <row r="66" spans="1:17" s="89" customFormat="1" ht="9.6" customHeight="1" x14ac:dyDescent="0.25">
      <c r="A66" s="142"/>
      <c r="B66" s="143"/>
      <c r="C66" s="144"/>
      <c r="D66" s="144"/>
      <c r="E66" s="145"/>
      <c r="F66" s="146"/>
      <c r="G66" s="147" t="s">
        <v>215</v>
      </c>
      <c r="H66" s="148">
        <v>0</v>
      </c>
      <c r="I66" s="156"/>
      <c r="J66" s="148"/>
      <c r="K66" s="157"/>
      <c r="L66" s="157"/>
      <c r="M66" s="149"/>
      <c r="P66" s="60"/>
      <c r="Q66" s="160"/>
    </row>
    <row r="67" spans="1:17" s="89" customFormat="1" ht="9.6" customHeight="1" x14ac:dyDescent="0.25">
      <c r="A67" s="142">
        <v>30</v>
      </c>
      <c r="B67" s="41">
        <v>5914967</v>
      </c>
      <c r="C67" s="42" t="s">
        <v>28</v>
      </c>
      <c r="D67" s="42" t="s">
        <v>94</v>
      </c>
      <c r="E67" s="43">
        <v>21</v>
      </c>
      <c r="F67" s="61" t="s">
        <v>214</v>
      </c>
      <c r="G67" s="150" t="s">
        <v>397</v>
      </c>
      <c r="H67" s="148"/>
      <c r="I67" s="153">
        <v>0</v>
      </c>
      <c r="J67" s="148"/>
      <c r="K67" s="157"/>
      <c r="L67" s="157"/>
      <c r="M67" s="149"/>
      <c r="P67" s="48">
        <v>-1</v>
      </c>
      <c r="Q67" s="48">
        <v>0</v>
      </c>
    </row>
    <row r="68" spans="1:17" s="89" customFormat="1" ht="9.6" customHeight="1" x14ac:dyDescent="0.25">
      <c r="A68" s="142"/>
      <c r="B68" s="143"/>
      <c r="C68" s="144"/>
      <c r="D68" s="144"/>
      <c r="E68" s="145"/>
      <c r="F68" s="151"/>
      <c r="G68" s="152"/>
      <c r="H68" s="148"/>
      <c r="I68" s="155" t="s">
        <v>262</v>
      </c>
      <c r="J68" s="148">
        <v>0</v>
      </c>
      <c r="K68" s="157"/>
      <c r="L68" s="157"/>
      <c r="M68" s="149"/>
      <c r="P68" s="60"/>
      <c r="Q68" s="160"/>
    </row>
    <row r="69" spans="1:17" s="89" customFormat="1" ht="9.6" customHeight="1" x14ac:dyDescent="0.25">
      <c r="A69" s="142">
        <v>31</v>
      </c>
      <c r="B69" s="41" t="s">
        <v>28</v>
      </c>
      <c r="C69" s="42" t="s">
        <v>28</v>
      </c>
      <c r="D69" s="42" t="s">
        <v>28</v>
      </c>
      <c r="E69" s="43"/>
      <c r="F69" s="44" t="s">
        <v>29</v>
      </c>
      <c r="G69" s="153">
        <v>0</v>
      </c>
      <c r="H69" s="148"/>
      <c r="I69" s="199" t="s">
        <v>442</v>
      </c>
      <c r="J69" s="157"/>
      <c r="K69" s="157"/>
      <c r="L69" s="157"/>
      <c r="M69" s="149"/>
      <c r="P69" s="48" t="s">
        <v>28</v>
      </c>
      <c r="Q69" s="48" t="s">
        <v>29</v>
      </c>
    </row>
    <row r="70" spans="1:17" s="89" customFormat="1" ht="9.6" customHeight="1" x14ac:dyDescent="0.25">
      <c r="A70" s="142"/>
      <c r="B70" s="143"/>
      <c r="C70" s="144"/>
      <c r="D70" s="144"/>
      <c r="E70" s="145"/>
      <c r="F70" s="146"/>
      <c r="G70" s="155" t="s">
        <v>262</v>
      </c>
      <c r="H70" s="148">
        <v>5949188</v>
      </c>
      <c r="I70" s="158"/>
      <c r="J70" s="158"/>
      <c r="K70" s="157"/>
      <c r="L70" s="157"/>
      <c r="M70" s="149"/>
      <c r="P70" s="60"/>
      <c r="Q70" s="160"/>
    </row>
    <row r="71" spans="1:17" s="89" customFormat="1" ht="9.6" customHeight="1" x14ac:dyDescent="0.25">
      <c r="A71" s="140">
        <v>32</v>
      </c>
      <c r="B71" s="41">
        <v>5949188</v>
      </c>
      <c r="C71" s="42">
        <v>1342</v>
      </c>
      <c r="D71" s="42">
        <v>0</v>
      </c>
      <c r="E71" s="43">
        <v>2</v>
      </c>
      <c r="F71" s="61" t="s">
        <v>263</v>
      </c>
      <c r="G71" s="149"/>
      <c r="H71" s="149"/>
      <c r="I71" s="157"/>
      <c r="J71" s="157"/>
      <c r="K71" s="157"/>
      <c r="L71" s="157"/>
      <c r="M71" s="149"/>
      <c r="P71" s="48">
        <v>251</v>
      </c>
      <c r="Q71" s="48" t="s">
        <v>262</v>
      </c>
    </row>
    <row r="72" spans="1:17" ht="9" customHeight="1" thickBot="1" x14ac:dyDescent="0.25">
      <c r="A72" s="234" t="s">
        <v>43</v>
      </c>
      <c r="B72" s="234"/>
      <c r="C72" s="165"/>
      <c r="D72" s="165"/>
      <c r="E72" s="165"/>
      <c r="F72" s="165"/>
      <c r="G72" s="165"/>
      <c r="H72" s="165"/>
      <c r="I72" s="165"/>
      <c r="J72" s="165"/>
      <c r="K72" s="165"/>
      <c r="L72" s="165"/>
      <c r="M72" s="165"/>
      <c r="Q72" s="89"/>
    </row>
    <row r="73" spans="1:17" s="95" customFormat="1" ht="9" customHeight="1" x14ac:dyDescent="0.2">
      <c r="A73" s="215" t="s">
        <v>44</v>
      </c>
      <c r="B73" s="216"/>
      <c r="C73" s="216"/>
      <c r="D73" s="217"/>
      <c r="E73" s="91" t="s">
        <v>45</v>
      </c>
      <c r="F73" s="92" t="s">
        <v>46</v>
      </c>
      <c r="G73" s="235" t="s">
        <v>47</v>
      </c>
      <c r="H73" s="236"/>
      <c r="I73" s="237"/>
      <c r="J73" s="93"/>
      <c r="K73" s="236" t="s">
        <v>48</v>
      </c>
      <c r="L73" s="236"/>
      <c r="M73" s="238"/>
    </row>
    <row r="74" spans="1:17" s="95" customFormat="1" ht="9" customHeight="1" thickBot="1" x14ac:dyDescent="0.25">
      <c r="A74" s="239">
        <v>42951</v>
      </c>
      <c r="B74" s="240"/>
      <c r="C74" s="240"/>
      <c r="D74" s="241"/>
      <c r="E74" s="96">
        <v>1</v>
      </c>
      <c r="F74" s="97" t="s">
        <v>227</v>
      </c>
      <c r="G74" s="218"/>
      <c r="H74" s="219"/>
      <c r="I74" s="220"/>
      <c r="J74" s="98"/>
      <c r="K74" s="219"/>
      <c r="L74" s="219"/>
      <c r="M74" s="221"/>
    </row>
    <row r="75" spans="1:17" s="95" customFormat="1" ht="9" customHeight="1" x14ac:dyDescent="0.2">
      <c r="A75" s="228" t="s">
        <v>49</v>
      </c>
      <c r="B75" s="229"/>
      <c r="C75" s="229"/>
      <c r="D75" s="230"/>
      <c r="E75" s="99">
        <v>2</v>
      </c>
      <c r="F75" s="100" t="s">
        <v>263</v>
      </c>
      <c r="G75" s="218"/>
      <c r="H75" s="219"/>
      <c r="I75" s="220"/>
      <c r="J75" s="98"/>
      <c r="K75" s="219"/>
      <c r="L75" s="219"/>
      <c r="M75" s="221"/>
    </row>
    <row r="76" spans="1:17" s="95" customFormat="1" ht="9" customHeight="1" thickBot="1" x14ac:dyDescent="0.25">
      <c r="A76" s="231" t="s">
        <v>136</v>
      </c>
      <c r="B76" s="232"/>
      <c r="C76" s="232"/>
      <c r="D76" s="233"/>
      <c r="E76" s="99">
        <v>3</v>
      </c>
      <c r="F76" s="100" t="s">
        <v>255</v>
      </c>
      <c r="G76" s="218"/>
      <c r="H76" s="219"/>
      <c r="I76" s="220"/>
      <c r="J76" s="98"/>
      <c r="K76" s="219"/>
      <c r="L76" s="219"/>
      <c r="M76" s="221"/>
    </row>
    <row r="77" spans="1:17" s="95" customFormat="1" ht="9" customHeight="1" x14ac:dyDescent="0.2">
      <c r="A77" s="215" t="s">
        <v>50</v>
      </c>
      <c r="B77" s="216"/>
      <c r="C77" s="216"/>
      <c r="D77" s="217"/>
      <c r="E77" s="99">
        <v>4</v>
      </c>
      <c r="F77" s="100" t="s">
        <v>239</v>
      </c>
      <c r="G77" s="218"/>
      <c r="H77" s="219"/>
      <c r="I77" s="220"/>
      <c r="J77" s="98"/>
      <c r="K77" s="219"/>
      <c r="L77" s="219"/>
      <c r="M77" s="221"/>
    </row>
    <row r="78" spans="1:17" s="95" customFormat="1" ht="9" customHeight="1" thickBot="1" x14ac:dyDescent="0.25">
      <c r="A78" s="225"/>
      <c r="B78" s="226"/>
      <c r="C78" s="226"/>
      <c r="D78" s="227"/>
      <c r="E78" s="101">
        <v>5</v>
      </c>
      <c r="F78" s="102" t="s">
        <v>237</v>
      </c>
      <c r="G78" s="218"/>
      <c r="H78" s="219"/>
      <c r="I78" s="220"/>
      <c r="J78" s="98"/>
      <c r="K78" s="219"/>
      <c r="L78" s="219"/>
      <c r="M78" s="221"/>
    </row>
    <row r="79" spans="1:17" s="95" customFormat="1" ht="9" customHeight="1" x14ac:dyDescent="0.2">
      <c r="A79" s="215" t="s">
        <v>51</v>
      </c>
      <c r="B79" s="216"/>
      <c r="C79" s="216"/>
      <c r="D79" s="217"/>
      <c r="E79" s="101">
        <v>6</v>
      </c>
      <c r="F79" s="102" t="s">
        <v>248</v>
      </c>
      <c r="G79" s="218"/>
      <c r="H79" s="219"/>
      <c r="I79" s="220"/>
      <c r="J79" s="98"/>
      <c r="K79" s="219"/>
      <c r="L79" s="219"/>
      <c r="M79" s="221"/>
    </row>
    <row r="80" spans="1:17" s="95" customFormat="1" ht="9" customHeight="1" x14ac:dyDescent="0.2">
      <c r="A80" s="222" t="s">
        <v>16</v>
      </c>
      <c r="B80" s="223"/>
      <c r="C80" s="223"/>
      <c r="D80" s="224"/>
      <c r="E80" s="101">
        <v>7</v>
      </c>
      <c r="F80" s="102" t="s">
        <v>247</v>
      </c>
      <c r="G80" s="218"/>
      <c r="H80" s="219"/>
      <c r="I80" s="220"/>
      <c r="J80" s="98"/>
      <c r="K80" s="219"/>
      <c r="L80" s="219"/>
      <c r="M80" s="221"/>
    </row>
    <row r="81" spans="1:13" s="95" customFormat="1" ht="9" customHeight="1" thickBot="1" x14ac:dyDescent="0.25">
      <c r="A81" s="206">
        <v>5838315</v>
      </c>
      <c r="B81" s="207"/>
      <c r="C81" s="207"/>
      <c r="D81" s="208"/>
      <c r="E81" s="103">
        <v>8</v>
      </c>
      <c r="F81" s="104" t="s">
        <v>256</v>
      </c>
      <c r="G81" s="209"/>
      <c r="H81" s="210"/>
      <c r="I81" s="211"/>
      <c r="J81" s="105"/>
      <c r="K81" s="210"/>
      <c r="L81" s="210"/>
      <c r="M81" s="212"/>
    </row>
    <row r="82" spans="1:13" s="95" customFormat="1" x14ac:dyDescent="0.2">
      <c r="B82" s="106" t="s">
        <v>52</v>
      </c>
      <c r="F82" s="107"/>
      <c r="G82" s="107"/>
      <c r="H82" s="107"/>
      <c r="I82" s="108"/>
      <c r="J82" s="108"/>
      <c r="K82" s="213" t="s">
        <v>53</v>
      </c>
      <c r="L82" s="213"/>
      <c r="M82" s="213"/>
    </row>
    <row r="83" spans="1:13" s="95" customFormat="1" x14ac:dyDescent="0.2">
      <c r="F83" s="109" t="s">
        <v>54</v>
      </c>
      <c r="G83" s="214" t="s">
        <v>55</v>
      </c>
      <c r="H83" s="214"/>
      <c r="I83" s="214"/>
      <c r="J83" s="110"/>
      <c r="K83" s="107"/>
      <c r="L83" s="107"/>
      <c r="M83" s="108"/>
    </row>
    <row r="85" spans="1:13" x14ac:dyDescent="0.2">
      <c r="K85" s="157" t="s">
        <v>356</v>
      </c>
    </row>
  </sheetData>
  <mergeCells count="36">
    <mergeCell ref="A6:E6"/>
    <mergeCell ref="A1:M1"/>
    <mergeCell ref="A2:M2"/>
    <mergeCell ref="A3:E3"/>
    <mergeCell ref="A4:E4"/>
    <mergeCell ref="A5:E5"/>
    <mergeCell ref="A72:B72"/>
    <mergeCell ref="A73:D73"/>
    <mergeCell ref="G73:I73"/>
    <mergeCell ref="K73:M73"/>
    <mergeCell ref="A74:D74"/>
    <mergeCell ref="G74:I74"/>
    <mergeCell ref="K74:M74"/>
    <mergeCell ref="A75:D75"/>
    <mergeCell ref="G75:I75"/>
    <mergeCell ref="K75:M75"/>
    <mergeCell ref="A76:D76"/>
    <mergeCell ref="G76:I76"/>
    <mergeCell ref="K76:M76"/>
    <mergeCell ref="A77:D77"/>
    <mergeCell ref="G77:I77"/>
    <mergeCell ref="K77:M77"/>
    <mergeCell ref="A78:D78"/>
    <mergeCell ref="G78:I78"/>
    <mergeCell ref="K78:M78"/>
    <mergeCell ref="A79:D79"/>
    <mergeCell ref="G79:I79"/>
    <mergeCell ref="K79:M79"/>
    <mergeCell ref="A80:D80"/>
    <mergeCell ref="G80:I80"/>
    <mergeCell ref="K80:M80"/>
    <mergeCell ref="A81:D81"/>
    <mergeCell ref="G81:I81"/>
    <mergeCell ref="K81:M81"/>
    <mergeCell ref="K82:M82"/>
    <mergeCell ref="G83:I83"/>
  </mergeCells>
  <conditionalFormatting sqref="A23 A39 A41 A57">
    <cfRule type="expression" dxfId="29" priority="6" stopIfTrue="1">
      <formula>$M$9=8</formula>
    </cfRule>
  </conditionalFormatting>
  <conditionalFormatting sqref="E78:F81">
    <cfRule type="expression" dxfId="28" priority="5" stopIfTrue="1">
      <formula>$M$9&lt;5</formula>
    </cfRule>
  </conditionalFormatting>
  <conditionalFormatting sqref="F9:F71 B9:D71">
    <cfRule type="expression" dxfId="27" priority="7" stopIfTrue="1">
      <formula>AND($E9&lt;=$M$9,$E9&gt;0,$P9&gt;0,$D9&lt;&gt;"LL",$D9&lt;&gt;"Alt")</formula>
    </cfRule>
  </conditionalFormatting>
  <conditionalFormatting sqref="E9 E11 E13 E15 E17 E19 E21 E23 E25 E27 E29 E31 E33 E35 E37 E39 E41 E43 E45 E47 E49 E51 E53 E55 E57 E59 E61 E63 E65 E67 E69 E71">
    <cfRule type="expression" dxfId="26" priority="8" stopIfTrue="1">
      <formula>AND($E9&lt;=$M$9,$P9&gt;0,$D9&lt;&gt;"LL",$D9&lt;&gt;"Alt")</formula>
    </cfRule>
  </conditionalFormatting>
  <conditionalFormatting sqref="G18">
    <cfRule type="expression" dxfId="25" priority="4" stopIfTrue="1">
      <formula>AND($E18&lt;=$M$9,$E18&gt;0,$P18&gt;0,$D18&lt;&gt;"LL",$D18&lt;&gt;"Alt")</formula>
    </cfRule>
  </conditionalFormatting>
  <conditionalFormatting sqref="G34">
    <cfRule type="expression" dxfId="24" priority="3" stopIfTrue="1">
      <formula>AND($E34&lt;=$M$9,$E34&gt;0,$P34&gt;0,$D34&lt;&gt;"LL",$D34&lt;&gt;"Alt")</formula>
    </cfRule>
  </conditionalFormatting>
  <conditionalFormatting sqref="G22">
    <cfRule type="expression" dxfId="23" priority="2" stopIfTrue="1">
      <formula>AND($E22&lt;=$M$9,$E22&gt;0,$P22&gt;0,$D22&lt;&gt;"LL",$D22&lt;&gt;"Alt")</formula>
    </cfRule>
  </conditionalFormatting>
  <conditionalFormatting sqref="G14">
    <cfRule type="expression" dxfId="22" priority="1" stopIfTrue="1">
      <formula>AND($E14&lt;=$M$9,$E14&gt;0,$P14&gt;0,$D14&lt;&gt;"LL",$D14&lt;&gt;"Alt")</formula>
    </cfRule>
  </conditionalFormatting>
  <dataValidations count="1">
    <dataValidation type="list" allowBlank="1" showInputMessage="1" showErrorMessage="1" sqref="G70 G10 G54 G42 G58 G26 G38">
      <formula1>$Q9:$Q11</formula1>
    </dataValidation>
  </dataValidations>
  <pageMargins left="0.25" right="0.25" top="0.75" bottom="0.75" header="0.3" footer="0.3"/>
  <pageSetup paperSize="9" scale="92" orientation="portrait"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BF</vt:lpstr>
      <vt:lpstr>PREVIA BM</vt:lpstr>
      <vt:lpstr>BM</vt:lpstr>
      <vt:lpstr>AF</vt:lpstr>
      <vt:lpstr>PREVIA AM</vt:lpstr>
      <vt:lpstr>AM</vt:lpstr>
      <vt:lpstr>IF</vt:lpstr>
      <vt:lpstr>PREVIA IM</vt:lpstr>
      <vt:lpstr>IM</vt:lpstr>
      <vt:lpstr>CF</vt:lpstr>
      <vt:lpstr>CM</vt:lpstr>
      <vt:lpstr>JM</vt:lpstr>
      <vt:lpstr>ABSF</vt:lpstr>
      <vt:lpstr>ABSM</vt:lpstr>
      <vt:lpstr>VET+45</vt:lpstr>
      <vt:lpstr>VET+55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Aurelia</dc:creator>
  <cp:lastModifiedBy>PC2</cp:lastModifiedBy>
  <cp:lastPrinted>2017-08-04T10:01:22Z</cp:lastPrinted>
  <dcterms:created xsi:type="dcterms:W3CDTF">2017-08-04T07:54:16Z</dcterms:created>
  <dcterms:modified xsi:type="dcterms:W3CDTF">2017-08-29T07:37:48Z</dcterms:modified>
</cp:coreProperties>
</file>