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Benj" sheetId="1" r:id="rId1"/>
    <sheet name="Benj F" sheetId="6" r:id="rId2"/>
    <sheet name="Alev" sheetId="3" r:id="rId3"/>
    <sheet name="Alev F" sheetId="7" r:id="rId4"/>
    <sheet name="Inft" sheetId="5" r:id="rId5"/>
  </sheets>
  <externalReferences>
    <externalReference r:id="rId6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P4" i="5"/>
  <c r="P4" i="3"/>
  <c r="P4" i="1"/>
  <c r="P27" i="5"/>
  <c r="P27" i="1"/>
  <c r="P15" i="3"/>
  <c r="P13" i="5"/>
  <c r="P35" i="3"/>
  <c r="P19" i="1"/>
  <c r="P15" i="5"/>
  <c r="P15" i="1"/>
  <c r="P33"/>
  <c r="P29" i="5"/>
  <c r="P13" i="3"/>
  <c r="P37"/>
  <c r="P25" i="5"/>
  <c r="P31" i="1"/>
  <c r="P13"/>
  <c r="P39" i="5"/>
  <c r="P39" i="1"/>
  <c r="P31" i="5"/>
  <c r="P25" i="3"/>
  <c r="P19" i="5"/>
  <c r="P19" i="3"/>
  <c r="P29"/>
  <c r="P23" i="5"/>
  <c r="P37" i="1"/>
  <c r="P27" i="3"/>
  <c r="P23" i="1"/>
  <c r="P17" i="5"/>
  <c r="P21"/>
  <c r="P35" i="1"/>
  <c r="P9" i="3"/>
  <c r="P25" i="1"/>
  <c r="P33" i="5"/>
  <c r="P9"/>
  <c r="P29" i="1"/>
  <c r="P23" i="3"/>
  <c r="P17" i="1"/>
  <c r="P31" i="3"/>
  <c r="P21" i="1"/>
  <c r="P37" i="5"/>
  <c r="P39" i="3"/>
  <c r="P17"/>
  <c r="P11" i="1"/>
  <c r="P11" i="5"/>
  <c r="P33" i="3"/>
  <c r="P9" i="1"/>
  <c r="P21" i="3"/>
  <c r="P35" i="5"/>
  <c r="P11" i="3"/>
  <c r="H22" l="1"/>
  <c r="H10" i="1"/>
  <c r="H34" i="3"/>
  <c r="H18"/>
  <c r="H38" i="5"/>
  <c r="H22" i="1"/>
  <c r="H18"/>
  <c r="H30"/>
  <c r="H10" i="5"/>
  <c r="H34"/>
  <c r="H26" i="1"/>
  <c r="H10" i="3"/>
  <c r="H22" i="5"/>
  <c r="H18"/>
  <c r="H38" i="1"/>
  <c r="H30" i="3"/>
  <c r="H26"/>
  <c r="H14" i="1"/>
  <c r="H26" i="5"/>
  <c r="H38" i="3"/>
  <c r="H14"/>
  <c r="H30" i="5"/>
  <c r="H34" i="1"/>
  <c r="H14" i="5"/>
</calcChain>
</file>

<file path=xl/sharedStrings.xml><?xml version="1.0" encoding="utf-8"?>
<sst xmlns="http://schemas.openxmlformats.org/spreadsheetml/2006/main" count="466" uniqueCount="178">
  <si>
    <t>TORNEO MATCH POINT PALMA RACKET</t>
  </si>
  <si>
    <t>Fase Final</t>
  </si>
  <si>
    <t>Semana</t>
  </si>
  <si>
    <t>Territorial</t>
  </si>
  <si>
    <t>Ciudad</t>
  </si>
  <si>
    <t>Club</t>
  </si>
  <si>
    <t>ILLES BALEARS</t>
  </si>
  <si>
    <t>Palma  de  Mallorca</t>
  </si>
  <si>
    <t>PALMA  RACKET</t>
  </si>
  <si>
    <t>Premios en metálico</t>
  </si>
  <si>
    <t>Categoría</t>
  </si>
  <si>
    <t>Sexo</t>
  </si>
  <si>
    <t>Juez Árbitro</t>
  </si>
  <si>
    <t>N  O</t>
  </si>
  <si>
    <t>Sub-10</t>
  </si>
  <si>
    <t>Masculino</t>
  </si>
  <si>
    <t>Resultado</t>
  </si>
  <si>
    <t>Licencia</t>
  </si>
  <si>
    <t>Ranking</t>
  </si>
  <si>
    <t>St</t>
  </si>
  <si>
    <t>CS</t>
  </si>
  <si>
    <t>Jugador</t>
  </si>
  <si>
    <t>Cuartos Final</t>
  </si>
  <si>
    <t>Semifinales</t>
  </si>
  <si>
    <t>Final</t>
  </si>
  <si>
    <t>SAMPOL VALVERDE, MARC</t>
  </si>
  <si>
    <t>SAMPOL M.</t>
  </si>
  <si>
    <t/>
  </si>
  <si>
    <t>Bye</t>
  </si>
  <si>
    <t>GOMEZ PIÑOL, ADRIAN</t>
  </si>
  <si>
    <t>JANECKY, FILIP</t>
  </si>
  <si>
    <t>RIERA RODRIGUEZ, SERGI</t>
  </si>
  <si>
    <t>MORA CUART, JAVIER</t>
  </si>
  <si>
    <t>CRESPI SERRANO, MARCOS</t>
  </si>
  <si>
    <t>MARTINEZ FERRER, PERE ANDRE</t>
  </si>
  <si>
    <t>HERNANDEZ OLMO, FRAN</t>
  </si>
  <si>
    <t>ALBALAT ESLAVA, ANGEL</t>
  </si>
  <si>
    <t>SAGRISTA BERMEJO, VICTOR</t>
  </si>
  <si>
    <t>WATTERS, MURRAY</t>
  </si>
  <si>
    <t>GARCIA SNEK, DANIEL</t>
  </si>
  <si>
    <t>NAVARRO GAMUNDI, MARC</t>
  </si>
  <si>
    <t>GARCIA ADROVER, MANUEL</t>
  </si>
  <si>
    <t>JIMENEZ FIGUEROLA, IKER</t>
  </si>
  <si>
    <t>v2.0</t>
  </si>
  <si>
    <t>Sorteo fecha/hora</t>
  </si>
  <si>
    <t>#</t>
  </si>
  <si>
    <t>Cabezas  de serie</t>
  </si>
  <si>
    <t>Lucky Losers</t>
  </si>
  <si>
    <t>Reemplaza a</t>
  </si>
  <si>
    <t>Pelota oficial</t>
  </si>
  <si>
    <t>Representante Jugadores</t>
  </si>
  <si>
    <t>Juez Árbitro y Licencia</t>
  </si>
  <si>
    <t>Firma</t>
  </si>
  <si>
    <t>Sello de la Federación Territorial</t>
  </si>
  <si>
    <t>RIERA S.</t>
  </si>
  <si>
    <t>ALBALAT A.</t>
  </si>
  <si>
    <t>JIMENEZ I.</t>
  </si>
  <si>
    <t>ROUND  ROBIN  FINAL</t>
  </si>
  <si>
    <t>ISLAS  BALEARES</t>
  </si>
  <si>
    <t>Palma Mallorca</t>
  </si>
  <si>
    <t>N O</t>
  </si>
  <si>
    <t>Femenino</t>
  </si>
  <si>
    <t>MIGUEL CAÑELLAS</t>
  </si>
  <si>
    <t xml:space="preserve">618810144 </t>
  </si>
  <si>
    <t>LICENCIA</t>
  </si>
  <si>
    <t>POSICIÓN FINAL</t>
  </si>
  <si>
    <t>FORMATO DE JUEGO- ROUND ROBIN</t>
  </si>
  <si>
    <t>Los posibles empates se decidirán según lo establecido en las normas de la RFET.</t>
  </si>
  <si>
    <t>Fecha de finalización</t>
  </si>
  <si>
    <t>MIGUEL CAÑELLAS ALORDA</t>
  </si>
  <si>
    <t>374308-7</t>
  </si>
  <si>
    <t>SOFIA  SEGUI  EDMUNSON</t>
  </si>
  <si>
    <t>CLAUDIA  MORA  CUART</t>
  </si>
  <si>
    <t>MIA  AERTS</t>
  </si>
  <si>
    <t>IULIA  BUCURESCU</t>
  </si>
  <si>
    <t>10-10-2017     18 HRS.</t>
  </si>
  <si>
    <t>TECNIFIBRE</t>
  </si>
  <si>
    <t>Alevín</t>
  </si>
  <si>
    <t>PARIS REY , EMILIO</t>
  </si>
  <si>
    <t>GARCIA NAVARRO, MARC</t>
  </si>
  <si>
    <t>ROSSELLO ESCARRER, ANTONI</t>
  </si>
  <si>
    <t>BARCELO DE ANGULO, JAUME</t>
  </si>
  <si>
    <t>MARTINEZ J.</t>
  </si>
  <si>
    <t>MARTINEZ PEREZ, JUAN</t>
  </si>
  <si>
    <t>Infantil</t>
  </si>
  <si>
    <t>TRONHUS, RUBEN</t>
  </si>
  <si>
    <t>TRONHUS R.</t>
  </si>
  <si>
    <t>CANO GARCIA, HUGO</t>
  </si>
  <si>
    <t>FESTA-BIANCHET, GIACOMO</t>
  </si>
  <si>
    <t>PONS PEINADO, MIGUEL ANG</t>
  </si>
  <si>
    <t>PONS M.</t>
  </si>
  <si>
    <t>FESTA-BIANCHET, LEONARDO</t>
  </si>
  <si>
    <t>FESTA-BIANCHET L.</t>
  </si>
  <si>
    <t>GALMES LOPEZ, MARCEL</t>
  </si>
  <si>
    <t>IVANOV PETROV, PLAMEN</t>
  </si>
  <si>
    <t>FESTA-BIANCHET G.</t>
  </si>
  <si>
    <t>FESTA-BIANCHET, GREGORIO</t>
  </si>
  <si>
    <t>TORRES VIDAL, MARC</t>
  </si>
  <si>
    <t>MASCARELL LLABRES, JOAN</t>
  </si>
  <si>
    <t>ANDREU J.</t>
  </si>
  <si>
    <t>ANDREU PLANAS, JORDI</t>
  </si>
  <si>
    <t>WC</t>
  </si>
  <si>
    <t>wc</t>
  </si>
  <si>
    <t>Las primeras clasificadas de cada grupo disputaran la final del torneo.</t>
  </si>
  <si>
    <t>MARGA  MOLINAS  MARTINEZ</t>
  </si>
  <si>
    <t>ADRIANA  GASTIASORO  CASAÑAL</t>
  </si>
  <si>
    <t>RIVAS GONZALEZ, IKER</t>
  </si>
  <si>
    <t>2 grupos, todas contra todas.  Los partidos se juegan a la mejor de 3 sets cortos  (4 juegos)</t>
  </si>
  <si>
    <t>Alevin</t>
  </si>
  <si>
    <t>2 grupos, todas contra todas.  Los partidos se juegan a la mejor de 3 sets, con tie-break en todos ellos.</t>
  </si>
  <si>
    <t>SUSANA  PONS  PEINADO</t>
  </si>
  <si>
    <t>CRISTINA  BIBILONI  PIZA</t>
  </si>
  <si>
    <t>MAR  LOREN  ESTEBAN</t>
  </si>
  <si>
    <t>GRUPO  A</t>
  </si>
  <si>
    <t>GRUPO  B</t>
  </si>
  <si>
    <t>4-1  4-0</t>
  </si>
  <si>
    <t>CRESPI M.</t>
  </si>
  <si>
    <t>5-3  2-4  10-1</t>
  </si>
  <si>
    <t>WATTERS M.</t>
  </si>
  <si>
    <t>4-0  4-1</t>
  </si>
  <si>
    <t>NAVARRO M.</t>
  </si>
  <si>
    <t>4-1  4-1</t>
  </si>
  <si>
    <t>wo .</t>
  </si>
  <si>
    <t>3ª</t>
  </si>
  <si>
    <t>4-0  4-2</t>
  </si>
  <si>
    <t>0-4  2-4</t>
  </si>
  <si>
    <t>GARCIA M.</t>
  </si>
  <si>
    <t>3-6  6-4  7-5</t>
  </si>
  <si>
    <t>3-6  7-5  6-0</t>
  </si>
  <si>
    <t>BARCELO J.</t>
  </si>
  <si>
    <t>6-1  6-1</t>
  </si>
  <si>
    <t>IVANOV P.</t>
  </si>
  <si>
    <t>6-3  6-4</t>
  </si>
  <si>
    <t>MASCARELL J.</t>
  </si>
  <si>
    <t>6-2  6-4</t>
  </si>
  <si>
    <t>GOMEZ A.</t>
  </si>
  <si>
    <t>4-2  4-2</t>
  </si>
  <si>
    <t>5-3  0-4  10-6</t>
  </si>
  <si>
    <t>2-4  5-3  10-6</t>
  </si>
  <si>
    <t>4-0  4-0</t>
  </si>
  <si>
    <t>0-4  0-4</t>
  </si>
  <si>
    <t>1ª</t>
  </si>
  <si>
    <t>2ª</t>
  </si>
  <si>
    <t>5-3  4-0</t>
  </si>
  <si>
    <t>3-5  0-4</t>
  </si>
  <si>
    <t>SOFIA  SEGUI</t>
  </si>
  <si>
    <t>4-6  6-2  6-3</t>
  </si>
  <si>
    <t>6-4  2-6  3-6</t>
  </si>
  <si>
    <t>CANO H.</t>
  </si>
  <si>
    <t>6-2  3-6  6-2</t>
  </si>
  <si>
    <t>6-1  6-0</t>
  </si>
  <si>
    <t>7-5  2-6  6-3</t>
  </si>
  <si>
    <t>6-2  7-6</t>
  </si>
  <si>
    <t>6-0  6-0</t>
  </si>
  <si>
    <t>0-4  4-0  10-6</t>
  </si>
  <si>
    <t>4-2  4-0</t>
  </si>
  <si>
    <t>2-4  0-4</t>
  </si>
  <si>
    <t>$</t>
  </si>
  <si>
    <t>CLAUDIA  MORA</t>
  </si>
  <si>
    <t>2-6  6-1  6-2</t>
  </si>
  <si>
    <t>6-2  6-1</t>
  </si>
  <si>
    <t>6-3  3-6  6-3</t>
  </si>
  <si>
    <t>1-6  0-6</t>
  </si>
  <si>
    <t>3-6  6-4  6-3</t>
  </si>
  <si>
    <t>6-3  4-6  3-6</t>
  </si>
  <si>
    <t>6-3  7-6</t>
  </si>
  <si>
    <t>3-6  6-7</t>
  </si>
  <si>
    <t>SUSANA  PONS</t>
  </si>
  <si>
    <t>4-6  6-2  7-5</t>
  </si>
  <si>
    <t>6-0  6-3</t>
  </si>
  <si>
    <t>4-2  4-1</t>
  </si>
  <si>
    <t>SOFIA SEGUI</t>
  </si>
  <si>
    <t>6-3  6-1</t>
  </si>
  <si>
    <t>6-0  6-2</t>
  </si>
  <si>
    <t>04-11-2017</t>
  </si>
  <si>
    <t>4-0  abd.</t>
  </si>
  <si>
    <t>6-3  6-0</t>
  </si>
  <si>
    <t>04/11/2017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</si>
</sst>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35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indexed="8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b/>
      <sz val="8.5"/>
      <color indexed="8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279">
    <xf numFmtId="0" fontId="0" fillId="0" borderId="0" xfId="0"/>
    <xf numFmtId="0" fontId="3" fillId="0" borderId="0" xfId="1" applyFont="1" applyBorder="1" applyAlignment="1" applyProtection="1">
      <alignment horizontal="center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0" borderId="0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Alignment="1" applyProtection="1">
      <alignment vertical="center"/>
      <protection locked="0"/>
    </xf>
    <xf numFmtId="0" fontId="14" fillId="0" borderId="0" xfId="1" applyFont="1" applyProtection="1">
      <protection hidden="1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0" xfId="3" applyNumberFormat="1" applyFont="1" applyAlignment="1" applyProtection="1">
      <alignment vertical="center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Border="1" applyAlignment="1" applyProtection="1">
      <alignment horizontal="center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6" xfId="0" applyNumberFormat="1" applyFont="1" applyBorder="1" applyAlignment="1" applyProtection="1">
      <alignment horizontal="center" vertical="center" shrinkToFit="1"/>
    </xf>
    <xf numFmtId="0" fontId="16" fillId="0" borderId="0" xfId="0" applyNumberFormat="1" applyFont="1" applyFill="1" applyAlignment="1" applyProtection="1">
      <alignment horizontal="center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NumberFormat="1" applyFont="1" applyBorder="1" applyAlignment="1" applyProtection="1">
      <alignment horizontal="center" vertical="center" shrinkToFit="1"/>
    </xf>
    <xf numFmtId="0" fontId="10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3" applyNumberFormat="1" applyFont="1" applyAlignment="1" applyProtection="1">
      <alignment horizontal="center" vertical="center"/>
      <protection hidden="1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7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4" fillId="0" borderId="32" xfId="0" applyNumberFormat="1" applyFont="1" applyFill="1" applyBorder="1" applyAlignment="1" applyProtection="1">
      <alignment horizontal="center" vertical="center"/>
      <protection hidden="1"/>
    </xf>
    <xf numFmtId="0" fontId="20" fillId="5" borderId="33" xfId="0" applyNumberFormat="1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vertical="center"/>
      <protection locked="0" hidden="1"/>
    </xf>
    <xf numFmtId="0" fontId="24" fillId="5" borderId="33" xfId="0" applyNumberFormat="1" applyFont="1" applyFill="1" applyBorder="1" applyAlignment="1" applyProtection="1">
      <alignment horizontal="center" vertical="center"/>
      <protection locked="0"/>
    </xf>
    <xf numFmtId="0" fontId="24" fillId="6" borderId="33" xfId="0" applyNumberFormat="1" applyFont="1" applyFill="1" applyBorder="1" applyAlignment="1" applyProtection="1">
      <alignment horizontal="center" vertical="center"/>
      <protection locked="0"/>
    </xf>
    <xf numFmtId="16" fontId="24" fillId="7" borderId="33" xfId="0" applyNumberFormat="1" applyFont="1" applyFill="1" applyBorder="1" applyAlignment="1" applyProtection="1">
      <alignment horizontal="center" vertical="center"/>
      <protection hidden="1"/>
    </xf>
    <xf numFmtId="0" fontId="24" fillId="0" borderId="34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4" fillId="0" borderId="35" xfId="0" applyNumberFormat="1" applyFont="1" applyFill="1" applyBorder="1" applyAlignment="1" applyProtection="1">
      <alignment horizontal="center" vertical="center"/>
      <protection hidden="1"/>
    </xf>
    <xf numFmtId="0" fontId="20" fillId="5" borderId="36" xfId="0" applyNumberFormat="1" applyFont="1" applyFill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vertical="center"/>
      <protection locked="0" hidden="1"/>
    </xf>
    <xf numFmtId="0" fontId="24" fillId="6" borderId="36" xfId="0" applyNumberFormat="1" applyFont="1" applyFill="1" applyBorder="1" applyAlignment="1" applyProtection="1">
      <alignment horizontal="center" vertical="center"/>
      <protection locked="0"/>
    </xf>
    <xf numFmtId="0" fontId="24" fillId="5" borderId="36" xfId="0" applyNumberFormat="1" applyFont="1" applyFill="1" applyBorder="1" applyAlignment="1" applyProtection="1">
      <alignment horizontal="center" vertical="center"/>
      <protection locked="0"/>
    </xf>
    <xf numFmtId="0" fontId="24" fillId="0" borderId="37" xfId="0" applyNumberFormat="1" applyFont="1" applyFill="1" applyBorder="1" applyAlignment="1" applyProtection="1">
      <alignment horizontal="center" vertical="center"/>
      <protection locked="0"/>
    </xf>
    <xf numFmtId="0" fontId="24" fillId="0" borderId="38" xfId="0" applyNumberFormat="1" applyFont="1" applyFill="1" applyBorder="1" applyAlignment="1" applyProtection="1">
      <alignment horizontal="center" vertical="center"/>
      <protection hidden="1"/>
    </xf>
    <xf numFmtId="0" fontId="20" fillId="5" borderId="39" xfId="0" applyNumberFormat="1" applyFont="1" applyFill="1" applyBorder="1" applyAlignment="1" applyProtection="1">
      <alignment horizontal="center" vertical="center"/>
      <protection locked="0"/>
    </xf>
    <xf numFmtId="0" fontId="25" fillId="0" borderId="39" xfId="0" applyFont="1" applyBorder="1" applyAlignment="1" applyProtection="1">
      <alignment vertical="center"/>
      <protection locked="0" hidden="1"/>
    </xf>
    <xf numFmtId="0" fontId="25" fillId="6" borderId="39" xfId="0" applyNumberFormat="1" applyFont="1" applyFill="1" applyBorder="1" applyAlignment="1" applyProtection="1">
      <alignment horizontal="center" vertical="center"/>
      <protection locked="0"/>
    </xf>
    <xf numFmtId="0" fontId="24" fillId="5" borderId="39" xfId="0" applyNumberFormat="1" applyFont="1" applyFill="1" applyBorder="1" applyAlignment="1" applyProtection="1">
      <alignment horizontal="center" vertical="center"/>
      <protection locked="0"/>
    </xf>
    <xf numFmtId="0" fontId="24" fillId="0" borderId="4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6" borderId="0" xfId="0" applyNumberFormat="1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vertical="center"/>
      <protection locked="0" hidden="1"/>
    </xf>
    <xf numFmtId="0" fontId="24" fillId="6" borderId="0" xfId="0" applyNumberFormat="1" applyFont="1" applyFill="1" applyBorder="1" applyAlignment="1" applyProtection="1">
      <alignment horizontal="center" vertical="center"/>
      <protection locked="0"/>
    </xf>
    <xf numFmtId="16" fontId="24" fillId="7" borderId="0" xfId="0" applyNumberFormat="1" applyFont="1" applyFill="1" applyBorder="1" applyAlignment="1" applyProtection="1">
      <alignment horizontal="center" vertical="center"/>
      <protection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NumberFormat="1" applyFont="1" applyFill="1" applyBorder="1" applyAlignment="1" applyProtection="1">
      <alignment vertical="center"/>
      <protection locked="0"/>
    </xf>
    <xf numFmtId="0" fontId="28" fillId="9" borderId="0" xfId="0" applyNumberFormat="1" applyFont="1" applyFill="1" applyBorder="1" applyAlignment="1" applyProtection="1">
      <alignment vertical="center"/>
      <protection locked="0"/>
    </xf>
    <xf numFmtId="0" fontId="28" fillId="6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9" borderId="0" xfId="0" applyNumberFormat="1" applyFont="1" applyFill="1" applyBorder="1" applyAlignment="1" applyProtection="1">
      <alignment vertical="center"/>
      <protection hidden="1"/>
    </xf>
    <xf numFmtId="0" fontId="24" fillId="9" borderId="0" xfId="0" applyNumberFormat="1" applyFont="1" applyFill="1" applyBorder="1" applyAlignment="1" applyProtection="1">
      <alignment vertical="center" readingOrder="1"/>
      <protection hidden="1"/>
    </xf>
    <xf numFmtId="0" fontId="24" fillId="6" borderId="0" xfId="0" applyNumberFormat="1" applyFont="1" applyFill="1" applyBorder="1" applyAlignment="1" applyProtection="1">
      <alignment vertical="center" readingOrder="1"/>
      <protection hidden="1"/>
    </xf>
    <xf numFmtId="49" fontId="18" fillId="9" borderId="0" xfId="0" applyNumberFormat="1" applyFont="1" applyFill="1" applyBorder="1" applyAlignment="1" applyProtection="1">
      <alignment vertical="center" readingOrder="1"/>
      <protection locked="0"/>
    </xf>
    <xf numFmtId="49" fontId="18" fillId="6" borderId="0" xfId="0" applyNumberFormat="1" applyFont="1" applyFill="1" applyBorder="1" applyAlignment="1" applyProtection="1">
      <alignment vertical="center" readingOrder="1"/>
      <protection locked="0"/>
    </xf>
    <xf numFmtId="49" fontId="18" fillId="9" borderId="0" xfId="0" applyNumberFormat="1" applyFont="1" applyFill="1" applyBorder="1" applyAlignment="1" applyProtection="1">
      <alignment horizontal="center" vertical="center" readingOrder="1"/>
      <protection locked="0"/>
    </xf>
    <xf numFmtId="49" fontId="18" fillId="6" borderId="0" xfId="0" applyNumberFormat="1" applyFont="1" applyFill="1" applyBorder="1" applyAlignment="1" applyProtection="1">
      <alignment horizontal="center" vertical="center" readingOrder="1"/>
      <protection locked="0"/>
    </xf>
    <xf numFmtId="49" fontId="29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18" fillId="0" borderId="0" xfId="0" applyFont="1" applyFill="1" applyBorder="1" applyAlignment="1" applyProtection="1">
      <alignment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protection locked="0"/>
    </xf>
    <xf numFmtId="0" fontId="31" fillId="0" borderId="0" xfId="0" applyFont="1" applyAlignment="1" applyProtection="1">
      <protection locked="0"/>
    </xf>
    <xf numFmtId="49" fontId="6" fillId="10" borderId="0" xfId="1" applyNumberFormat="1" applyFont="1" applyFill="1" applyBorder="1" applyAlignment="1" applyProtection="1">
      <alignment horizontal="right" vertical="center"/>
      <protection hidden="1"/>
    </xf>
    <xf numFmtId="0" fontId="10" fillId="10" borderId="0" xfId="3" applyNumberFormat="1" applyFont="1" applyFill="1" applyBorder="1" applyAlignment="1" applyProtection="1">
      <alignment horizontal="center" vertical="center"/>
      <protection hidden="1"/>
    </xf>
    <xf numFmtId="0" fontId="3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NumberFormat="1" applyFont="1" applyBorder="1" applyAlignment="1" applyProtection="1">
      <alignment horizontal="center" vertical="center" shrinkToFit="1"/>
      <protection locked="0"/>
    </xf>
    <xf numFmtId="49" fontId="18" fillId="0" borderId="2" xfId="0" applyNumberFormat="1" applyFont="1" applyFill="1" applyBorder="1" applyAlignment="1" applyProtection="1">
      <alignment horizontal="center" vertical="center" readingOrder="1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NumberFormat="1" applyFont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47" xfId="0" applyFont="1" applyFill="1" applyBorder="1" applyAlignment="1"/>
    <xf numFmtId="0" fontId="19" fillId="0" borderId="3" xfId="0" applyFont="1" applyFill="1" applyBorder="1" applyAlignment="1"/>
    <xf numFmtId="0" fontId="24" fillId="7" borderId="35" xfId="0" applyNumberFormat="1" applyFont="1" applyFill="1" applyBorder="1" applyAlignment="1" applyProtection="1">
      <alignment horizontal="center" vertical="center"/>
      <protection hidden="1"/>
    </xf>
    <xf numFmtId="0" fontId="19" fillId="0" borderId="5" xfId="0" applyFont="1" applyFill="1" applyBorder="1" applyAlignment="1"/>
    <xf numFmtId="0" fontId="22" fillId="0" borderId="4" xfId="0" applyFont="1" applyFill="1" applyBorder="1" applyAlignment="1"/>
    <xf numFmtId="0" fontId="24" fillId="0" borderId="47" xfId="0" applyNumberFormat="1" applyFont="1" applyFill="1" applyBorder="1" applyAlignment="1" applyProtection="1">
      <alignment horizontal="center" vertical="center"/>
      <protection locked="0"/>
    </xf>
    <xf numFmtId="0" fontId="24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14" fontId="7" fillId="0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1" fillId="0" borderId="27" xfId="0" applyNumberFormat="1" applyFont="1" applyBorder="1" applyAlignment="1" applyProtection="1">
      <alignment horizontal="center" vertical="center"/>
      <protection hidden="1"/>
    </xf>
    <xf numFmtId="49" fontId="1" fillId="0" borderId="28" xfId="0" applyNumberFormat="1" applyFont="1" applyBorder="1" applyAlignment="1" applyProtection="1">
      <alignment horizontal="center" vertical="center"/>
      <protection hidden="1"/>
    </xf>
    <xf numFmtId="49" fontId="1" fillId="0" borderId="29" xfId="0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49" fontId="28" fillId="8" borderId="41" xfId="0" applyNumberFormat="1" applyFont="1" applyFill="1" applyBorder="1" applyAlignment="1" applyProtection="1">
      <alignment horizontal="center" vertical="center"/>
      <protection locked="0"/>
    </xf>
    <xf numFmtId="49" fontId="28" fillId="8" borderId="42" xfId="0" applyNumberFormat="1" applyFont="1" applyFill="1" applyBorder="1" applyAlignment="1" applyProtection="1">
      <alignment horizontal="center" vertical="center"/>
      <protection locked="0"/>
    </xf>
    <xf numFmtId="49" fontId="28" fillId="8" borderId="43" xfId="0" applyNumberFormat="1" applyFont="1" applyFill="1" applyBorder="1" applyAlignment="1" applyProtection="1">
      <alignment horizontal="center" vertical="center"/>
      <protection locked="0"/>
    </xf>
    <xf numFmtId="14" fontId="10" fillId="0" borderId="13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49" fontId="18" fillId="0" borderId="44" xfId="0" applyNumberFormat="1" applyFont="1" applyBorder="1" applyAlignment="1" applyProtection="1">
      <alignment horizontal="center" vertical="center"/>
      <protection locked="0"/>
    </xf>
    <xf numFmtId="49" fontId="18" fillId="0" borderId="45" xfId="0" applyNumberFormat="1" applyFont="1" applyBorder="1" applyAlignment="1" applyProtection="1">
      <alignment horizontal="center" vertical="center"/>
      <protection locked="0"/>
    </xf>
    <xf numFmtId="49" fontId="18" fillId="0" borderId="46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Alignment="1" applyProtection="1">
      <alignment horizontal="center" vertical="center"/>
      <protection locked="0"/>
    </xf>
    <xf numFmtId="0" fontId="33" fillId="0" borderId="32" xfId="0" applyNumberFormat="1" applyFont="1" applyFill="1" applyBorder="1" applyAlignment="1" applyProtection="1">
      <alignment horizontal="center" vertical="center"/>
      <protection hidden="1"/>
    </xf>
    <xf numFmtId="0" fontId="33" fillId="7" borderId="35" xfId="0" applyNumberFormat="1" applyFont="1" applyFill="1" applyBorder="1" applyAlignment="1" applyProtection="1">
      <alignment horizontal="center" vertical="center"/>
      <protection hidden="1"/>
    </xf>
    <xf numFmtId="0" fontId="33" fillId="0" borderId="38" xfId="0" applyNumberFormat="1" applyFont="1" applyFill="1" applyBorder="1" applyAlignment="1" applyProtection="1">
      <alignment horizontal="center" vertical="center"/>
      <protection hidden="1"/>
    </xf>
    <xf numFmtId="0" fontId="33" fillId="0" borderId="35" xfId="0" applyNumberFormat="1" applyFont="1" applyFill="1" applyBorder="1" applyAlignment="1" applyProtection="1">
      <alignment horizontal="center" vertical="center"/>
      <protection hidden="1"/>
    </xf>
    <xf numFmtId="0" fontId="33" fillId="5" borderId="33" xfId="0" applyNumberFormat="1" applyFont="1" applyFill="1" applyBorder="1" applyAlignment="1" applyProtection="1">
      <alignment horizontal="center" vertical="center"/>
      <protection locked="0"/>
    </xf>
    <xf numFmtId="0" fontId="33" fillId="6" borderId="33" xfId="0" applyNumberFormat="1" applyFont="1" applyFill="1" applyBorder="1" applyAlignment="1" applyProtection="1">
      <alignment horizontal="center" vertical="center"/>
      <protection locked="0"/>
    </xf>
    <xf numFmtId="16" fontId="33" fillId="7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34" xfId="0" applyNumberFormat="1" applyFont="1" applyFill="1" applyBorder="1" applyAlignment="1" applyProtection="1">
      <alignment horizontal="center" vertical="center"/>
      <protection locked="0"/>
    </xf>
    <xf numFmtId="0" fontId="33" fillId="6" borderId="36" xfId="0" applyNumberFormat="1" applyFont="1" applyFill="1" applyBorder="1" applyAlignment="1" applyProtection="1">
      <alignment horizontal="center" vertical="center"/>
      <protection locked="0"/>
    </xf>
    <xf numFmtId="0" fontId="33" fillId="5" borderId="36" xfId="0" applyNumberFormat="1" applyFont="1" applyFill="1" applyBorder="1" applyAlignment="1" applyProtection="1">
      <alignment horizontal="center" vertical="center"/>
      <protection locked="0"/>
    </xf>
    <xf numFmtId="0" fontId="33" fillId="0" borderId="37" xfId="0" applyNumberFormat="1" applyFont="1" applyFill="1" applyBorder="1" applyAlignment="1" applyProtection="1">
      <alignment horizontal="center" vertical="center"/>
      <protection locked="0"/>
    </xf>
    <xf numFmtId="0" fontId="34" fillId="6" borderId="39" xfId="0" applyNumberFormat="1" applyFont="1" applyFill="1" applyBorder="1" applyAlignment="1" applyProtection="1">
      <alignment horizontal="center" vertical="center"/>
      <protection locked="0"/>
    </xf>
    <xf numFmtId="0" fontId="33" fillId="5" borderId="39" xfId="0" applyNumberFormat="1" applyFont="1" applyFill="1" applyBorder="1" applyAlignment="1" applyProtection="1">
      <alignment horizontal="center" vertical="center"/>
      <protection locked="0"/>
    </xf>
    <xf numFmtId="0" fontId="33" fillId="0" borderId="40" xfId="0" applyNumberFormat="1" applyFont="1" applyFill="1" applyBorder="1" applyAlignment="1" applyProtection="1">
      <alignment horizontal="center" vertical="center"/>
      <protection locked="0"/>
    </xf>
    <xf numFmtId="0" fontId="33" fillId="0" borderId="3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Alignment="1" applyProtection="1">
      <alignment horizontal="center" vertical="center"/>
      <protection locked="0"/>
    </xf>
    <xf numFmtId="49" fontId="24" fillId="6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0" xfId="0" applyFont="1" applyAlignment="1" applyProtection="1">
      <protection locked="0"/>
    </xf>
    <xf numFmtId="0" fontId="24" fillId="0" borderId="0" xfId="0" applyFont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6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895350</xdr:colOff>
      <xdr:row>11</xdr:row>
      <xdr:rowOff>161925</xdr:rowOff>
    </xdr:to>
    <xdr:pic>
      <xdr:nvPicPr>
        <xdr:cNvPr id="6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885825</xdr:colOff>
      <xdr:row>38</xdr:row>
      <xdr:rowOff>171450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590550</xdr:colOff>
      <xdr:row>11</xdr:row>
      <xdr:rowOff>161925</xdr:rowOff>
    </xdr:to>
    <xdr:pic>
      <xdr:nvPicPr>
        <xdr:cNvPr id="6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581025</xdr:colOff>
      <xdr:row>38</xdr:row>
      <xdr:rowOff>171450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7</xdr:row>
      <xdr:rowOff>19050</xdr:rowOff>
    </xdr:from>
    <xdr:to>
      <xdr:col>12</xdr:col>
      <xdr:colOff>590550</xdr:colOff>
      <xdr:row>11</xdr:row>
      <xdr:rowOff>161925</xdr:rowOff>
    </xdr:to>
    <xdr:pic>
      <xdr:nvPicPr>
        <xdr:cNvPr id="6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43000"/>
          <a:ext cx="14859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37</xdr:row>
      <xdr:rowOff>0</xdr:rowOff>
    </xdr:from>
    <xdr:to>
      <xdr:col>12</xdr:col>
      <xdr:colOff>581025</xdr:colOff>
      <xdr:row>38</xdr:row>
      <xdr:rowOff>171450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-%2021-09-17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opLeftCell="A31" workbookViewId="0">
      <selection activeCell="K54" sqref="K54"/>
    </sheetView>
  </sheetViews>
  <sheetFormatPr baseColWidth="10" defaultColWidth="9.140625" defaultRowHeight="15"/>
  <cols>
    <col min="1" max="1" width="2.7109375" style="85" bestFit="1" customWidth="1"/>
    <col min="2" max="2" width="7.5703125" style="85" bestFit="1" customWidth="1"/>
    <col min="3" max="3" width="5.28515625" style="85" customWidth="1"/>
    <col min="4" max="4" width="4" style="85" customWidth="1"/>
    <col min="5" max="5" width="2.85546875" style="85" customWidth="1"/>
    <col min="6" max="6" width="24.7109375" style="85" bestFit="1" customWidth="1"/>
    <col min="7" max="7" width="13.7109375" style="106" customWidth="1"/>
    <col min="8" max="8" width="16.85546875" style="106" hidden="1" customWidth="1"/>
    <col min="9" max="9" width="13.7109375" style="106" customWidth="1"/>
    <col min="10" max="10" width="14.7109375" style="106" hidden="1" customWidth="1"/>
    <col min="11" max="11" width="13.7109375" style="106" customWidth="1"/>
    <col min="12" max="12" width="14.85546875" style="106" hidden="1" customWidth="1"/>
    <col min="13" max="13" width="13.7109375" style="106" customWidth="1"/>
    <col min="14" max="14" width="6.5703125" style="83" hidden="1" customWidth="1"/>
    <col min="15" max="15" width="9.5703125" style="85" hidden="1" customWidth="1"/>
    <col min="16" max="16" width="19.42578125" style="85" hidden="1" customWidth="1"/>
    <col min="17" max="16384" width="9.140625" style="85"/>
  </cols>
  <sheetData>
    <row r="1" spans="1:16" s="2" customFormat="1" ht="26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1"/>
    </row>
    <row r="2" spans="1:16" s="4" customFormat="1" ht="12.7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3"/>
    </row>
    <row r="3" spans="1:16" s="9" customFormat="1" ht="9" customHeight="1">
      <c r="A3" s="246" t="s">
        <v>2</v>
      </c>
      <c r="B3" s="246"/>
      <c r="C3" s="246"/>
      <c r="D3" s="246"/>
      <c r="E3" s="246"/>
      <c r="F3" s="5" t="s">
        <v>3</v>
      </c>
      <c r="G3" s="5" t="s">
        <v>4</v>
      </c>
      <c r="H3" s="5"/>
      <c r="I3" s="6"/>
      <c r="J3" s="6"/>
      <c r="K3" s="5" t="s">
        <v>5</v>
      </c>
      <c r="L3" s="7"/>
      <c r="M3" s="174"/>
      <c r="N3" s="8"/>
    </row>
    <row r="4" spans="1:16" s="16" customFormat="1" ht="11.25">
      <c r="A4" s="247">
        <v>43017</v>
      </c>
      <c r="B4" s="247"/>
      <c r="C4" s="247"/>
      <c r="D4" s="247"/>
      <c r="E4" s="247"/>
      <c r="F4" s="10" t="s">
        <v>6</v>
      </c>
      <c r="G4" s="11" t="s">
        <v>7</v>
      </c>
      <c r="H4" s="11"/>
      <c r="I4" s="12"/>
      <c r="J4" s="12"/>
      <c r="K4" s="10" t="s">
        <v>8</v>
      </c>
      <c r="L4" s="13"/>
      <c r="M4" s="14"/>
      <c r="N4" s="15"/>
      <c r="P4" s="17" t="str">
        <f>Habil</f>
        <v>Si</v>
      </c>
    </row>
    <row r="5" spans="1:16" s="9" customFormat="1" ht="9">
      <c r="A5" s="246" t="s">
        <v>9</v>
      </c>
      <c r="B5" s="246"/>
      <c r="C5" s="246"/>
      <c r="D5" s="246"/>
      <c r="E5" s="246"/>
      <c r="F5" s="18" t="s">
        <v>10</v>
      </c>
      <c r="G5" s="6" t="s">
        <v>11</v>
      </c>
      <c r="H5" s="6"/>
      <c r="I5" s="6"/>
      <c r="J5" s="6"/>
      <c r="K5" s="19" t="s">
        <v>12</v>
      </c>
      <c r="L5" s="20"/>
      <c r="M5" s="174"/>
      <c r="N5" s="8"/>
      <c r="P5" s="21"/>
    </row>
    <row r="6" spans="1:16" s="16" customFormat="1" ht="12" thickBot="1">
      <c r="A6" s="241" t="s">
        <v>13</v>
      </c>
      <c r="B6" s="241"/>
      <c r="C6" s="241"/>
      <c r="D6" s="241"/>
      <c r="E6" s="241"/>
      <c r="F6" s="22" t="s">
        <v>14</v>
      </c>
      <c r="G6" s="22" t="s">
        <v>15</v>
      </c>
      <c r="H6" s="22"/>
      <c r="I6" s="23"/>
      <c r="J6" s="23"/>
      <c r="K6" s="24" t="s">
        <v>69</v>
      </c>
      <c r="L6" s="25"/>
      <c r="M6" s="14"/>
      <c r="N6" s="15"/>
      <c r="P6" s="17" t="s">
        <v>16</v>
      </c>
    </row>
    <row r="7" spans="1:16" s="31" customFormat="1" ht="9">
      <c r="A7" s="26"/>
      <c r="B7" s="27" t="s">
        <v>17</v>
      </c>
      <c r="C7" s="28" t="s">
        <v>18</v>
      </c>
      <c r="D7" s="28" t="s">
        <v>19</v>
      </c>
      <c r="E7" s="27" t="s">
        <v>20</v>
      </c>
      <c r="F7" s="28" t="s">
        <v>21</v>
      </c>
      <c r="G7" s="28" t="s">
        <v>22</v>
      </c>
      <c r="H7" s="28"/>
      <c r="I7" s="28" t="s">
        <v>23</v>
      </c>
      <c r="J7" s="28"/>
      <c r="K7" s="28" t="s">
        <v>24</v>
      </c>
      <c r="L7" s="29"/>
      <c r="M7" s="175"/>
      <c r="N7" s="30"/>
      <c r="P7" s="32"/>
    </row>
    <row r="8" spans="1:16" s="31" customFormat="1" ht="7.5" customHeight="1">
      <c r="A8" s="33"/>
      <c r="B8" s="34"/>
      <c r="C8" s="35"/>
      <c r="D8" s="35"/>
      <c r="E8" s="36"/>
      <c r="F8" s="37"/>
      <c r="G8" s="35"/>
      <c r="H8" s="35"/>
      <c r="I8" s="35"/>
      <c r="J8" s="35"/>
      <c r="K8" s="35"/>
      <c r="L8" s="35"/>
      <c r="M8" s="35"/>
      <c r="N8" s="30"/>
      <c r="P8" s="32"/>
    </row>
    <row r="9" spans="1:16" s="48" customFormat="1" ht="18" customHeight="1">
      <c r="A9" s="38">
        <v>1</v>
      </c>
      <c r="B9" s="39">
        <v>5963716</v>
      </c>
      <c r="C9" s="40">
        <v>5945</v>
      </c>
      <c r="D9" s="40">
        <v>0</v>
      </c>
      <c r="E9" s="41">
        <v>1</v>
      </c>
      <c r="F9" s="42" t="s">
        <v>25</v>
      </c>
      <c r="G9" s="43"/>
      <c r="H9" s="43"/>
      <c r="I9" s="43"/>
      <c r="J9" s="43"/>
      <c r="K9" s="43"/>
      <c r="L9" s="43"/>
      <c r="M9" s="44">
        <v>4</v>
      </c>
      <c r="N9" s="45"/>
      <c r="O9" s="46">
        <v>41</v>
      </c>
      <c r="P9" s="47" t="e">
        <f ca="1">jugador($F9)</f>
        <v>#NAME?</v>
      </c>
    </row>
    <row r="10" spans="1:16" s="48" customFormat="1" ht="18" customHeight="1">
      <c r="A10" s="49"/>
      <c r="B10" s="50"/>
      <c r="C10" s="51"/>
      <c r="D10" s="51"/>
      <c r="E10" s="52"/>
      <c r="F10" s="53"/>
      <c r="G10" s="176" t="s">
        <v>26</v>
      </c>
      <c r="H10" s="55" t="e">
        <f ca="1">IF(G10=P9,B9,B11)</f>
        <v>#NAME?</v>
      </c>
      <c r="I10" s="56"/>
      <c r="J10" s="56"/>
      <c r="K10" s="57"/>
      <c r="L10" s="57"/>
      <c r="M10" s="57"/>
      <c r="N10" s="45"/>
      <c r="O10" s="58"/>
      <c r="P10" s="47"/>
    </row>
    <row r="11" spans="1:16" s="48" customFormat="1" ht="18" customHeight="1">
      <c r="A11" s="49">
        <v>2</v>
      </c>
      <c r="B11" s="39" t="s">
        <v>27</v>
      </c>
      <c r="C11" s="40" t="s">
        <v>27</v>
      </c>
      <c r="D11" s="40" t="s">
        <v>27</v>
      </c>
      <c r="E11" s="41"/>
      <c r="F11" s="59" t="s">
        <v>28</v>
      </c>
      <c r="G11" s="60"/>
      <c r="H11" s="61"/>
      <c r="I11" s="56"/>
      <c r="J11" s="56"/>
      <c r="K11" s="57"/>
      <c r="L11" s="57"/>
      <c r="M11" s="57"/>
      <c r="N11" s="45"/>
      <c r="O11" s="46" t="s">
        <v>27</v>
      </c>
      <c r="P11" s="47" t="e">
        <f ca="1">jugador($F11)</f>
        <v>#NAME?</v>
      </c>
    </row>
    <row r="12" spans="1:16" s="48" customFormat="1" ht="18" customHeight="1">
      <c r="A12" s="49"/>
      <c r="B12" s="50"/>
      <c r="C12" s="51"/>
      <c r="D12" s="51"/>
      <c r="E12" s="62"/>
      <c r="F12" s="63"/>
      <c r="G12" s="64"/>
      <c r="H12" s="61"/>
      <c r="I12" s="201" t="s">
        <v>26</v>
      </c>
      <c r="J12" s="65">
        <v>5999654</v>
      </c>
      <c r="K12" s="56"/>
      <c r="L12" s="56"/>
      <c r="M12" s="57"/>
      <c r="N12" s="45"/>
      <c r="O12" s="58"/>
      <c r="P12" s="47"/>
    </row>
    <row r="13" spans="1:16" s="48" customFormat="1" ht="18" customHeight="1">
      <c r="A13" s="49">
        <v>3</v>
      </c>
      <c r="B13" s="39">
        <v>5990256</v>
      </c>
      <c r="C13" s="40">
        <v>17941</v>
      </c>
      <c r="D13" s="40">
        <v>0</v>
      </c>
      <c r="E13" s="41">
        <v>9</v>
      </c>
      <c r="F13" s="42" t="s">
        <v>29</v>
      </c>
      <c r="G13" s="66" t="s">
        <v>26</v>
      </c>
      <c r="H13" s="67"/>
      <c r="I13" s="60" t="s">
        <v>115</v>
      </c>
      <c r="J13" s="68"/>
      <c r="K13" s="56"/>
      <c r="L13" s="56"/>
      <c r="M13" s="57"/>
      <c r="N13" s="45"/>
      <c r="O13" s="46">
        <v>1</v>
      </c>
      <c r="P13" s="47" t="e">
        <f ca="1">jugador($F13)</f>
        <v>#NAME?</v>
      </c>
    </row>
    <row r="14" spans="1:16" s="48" customFormat="1" ht="18" customHeight="1">
      <c r="A14" s="49"/>
      <c r="B14" s="50"/>
      <c r="C14" s="51"/>
      <c r="D14" s="51"/>
      <c r="E14" s="62"/>
      <c r="F14" s="53"/>
      <c r="G14" s="69" t="s">
        <v>135</v>
      </c>
      <c r="H14" s="70" t="e">
        <f ca="1">IF(G14=P13,B13,B15)</f>
        <v>#NAME?</v>
      </c>
      <c r="I14" s="64"/>
      <c r="J14" s="68"/>
      <c r="K14" s="56"/>
      <c r="L14" s="56"/>
      <c r="M14" s="57"/>
      <c r="N14" s="45"/>
      <c r="O14" s="58"/>
      <c r="P14" s="47"/>
    </row>
    <row r="15" spans="1:16" s="48" customFormat="1" ht="18" customHeight="1">
      <c r="A15" s="49">
        <v>4</v>
      </c>
      <c r="B15" s="39">
        <v>5999654</v>
      </c>
      <c r="C15" s="40">
        <v>0</v>
      </c>
      <c r="D15" s="40">
        <v>0</v>
      </c>
      <c r="E15" s="41">
        <v>11</v>
      </c>
      <c r="F15" s="59" t="s">
        <v>30</v>
      </c>
      <c r="G15" s="56" t="s">
        <v>136</v>
      </c>
      <c r="H15" s="61"/>
      <c r="I15" s="64"/>
      <c r="J15" s="68"/>
      <c r="K15" s="56"/>
      <c r="L15" s="56"/>
      <c r="M15" s="57"/>
      <c r="N15" s="45"/>
      <c r="O15" s="46">
        <v>1</v>
      </c>
      <c r="P15" s="47" t="e">
        <f ca="1">jugador($F15)</f>
        <v>#NAME?</v>
      </c>
    </row>
    <row r="16" spans="1:16" s="48" customFormat="1" ht="18" customHeight="1">
      <c r="A16" s="49"/>
      <c r="B16" s="50"/>
      <c r="C16" s="51"/>
      <c r="D16" s="51"/>
      <c r="E16" s="52"/>
      <c r="F16" s="63"/>
      <c r="G16" s="57"/>
      <c r="H16" s="71"/>
      <c r="I16" s="64"/>
      <c r="J16" s="68"/>
      <c r="K16" s="201" t="s">
        <v>26</v>
      </c>
      <c r="L16" s="68">
        <v>5999654</v>
      </c>
      <c r="M16" s="56"/>
      <c r="N16" s="45"/>
      <c r="O16" s="58"/>
      <c r="P16" s="47"/>
    </row>
    <row r="17" spans="1:16" s="48" customFormat="1" ht="18" customHeight="1">
      <c r="A17" s="38">
        <v>5</v>
      </c>
      <c r="B17" s="39">
        <v>5969631</v>
      </c>
      <c r="C17" s="40">
        <v>10273</v>
      </c>
      <c r="D17" s="40">
        <v>0</v>
      </c>
      <c r="E17" s="41">
        <v>4</v>
      </c>
      <c r="F17" s="42" t="s">
        <v>31</v>
      </c>
      <c r="G17" s="57"/>
      <c r="H17" s="71"/>
      <c r="I17" s="64"/>
      <c r="J17" s="68"/>
      <c r="K17" s="60" t="s">
        <v>119</v>
      </c>
      <c r="L17" s="56"/>
      <c r="M17" s="57"/>
      <c r="N17" s="45"/>
      <c r="O17" s="46">
        <v>13</v>
      </c>
      <c r="P17" s="47" t="e">
        <f ca="1">jugador($F17)</f>
        <v>#NAME?</v>
      </c>
    </row>
    <row r="18" spans="1:16" s="48" customFormat="1" ht="18" customHeight="1">
      <c r="A18" s="49"/>
      <c r="B18" s="50"/>
      <c r="C18" s="51"/>
      <c r="D18" s="51"/>
      <c r="E18" s="52"/>
      <c r="F18" s="53"/>
      <c r="G18" s="200" t="s">
        <v>54</v>
      </c>
      <c r="H18" s="55" t="e">
        <f ca="1">IF(G18=P17,B17,B19)</f>
        <v>#NAME?</v>
      </c>
      <c r="I18" s="64"/>
      <c r="J18" s="68"/>
      <c r="K18" s="64"/>
      <c r="L18" s="56"/>
      <c r="M18" s="57"/>
      <c r="N18" s="45"/>
      <c r="O18" s="58"/>
      <c r="P18" s="47"/>
    </row>
    <row r="19" spans="1:16" s="48" customFormat="1" ht="18" customHeight="1">
      <c r="A19" s="49">
        <v>6</v>
      </c>
      <c r="B19" s="39">
        <v>5983003</v>
      </c>
      <c r="C19" s="40">
        <v>0</v>
      </c>
      <c r="D19" s="40">
        <v>0</v>
      </c>
      <c r="E19" s="41">
        <v>14</v>
      </c>
      <c r="F19" s="59" t="s">
        <v>32</v>
      </c>
      <c r="G19" s="60" t="s">
        <v>115</v>
      </c>
      <c r="H19" s="72"/>
      <c r="I19" s="66">
        <v>0</v>
      </c>
      <c r="J19" s="68"/>
      <c r="K19" s="64"/>
      <c r="L19" s="56"/>
      <c r="M19" s="57"/>
      <c r="N19" s="45"/>
      <c r="O19" s="46">
        <v>0</v>
      </c>
      <c r="P19" s="47" t="e">
        <f ca="1">jugador($F19)</f>
        <v>#NAME?</v>
      </c>
    </row>
    <row r="20" spans="1:16" s="48" customFormat="1" ht="18" customHeight="1">
      <c r="A20" s="49"/>
      <c r="B20" s="50"/>
      <c r="C20" s="51"/>
      <c r="D20" s="51"/>
      <c r="E20" s="62"/>
      <c r="F20" s="63"/>
      <c r="G20" s="64"/>
      <c r="H20" s="72"/>
      <c r="I20" s="69" t="s">
        <v>116</v>
      </c>
      <c r="J20" s="65">
        <v>5983003</v>
      </c>
      <c r="K20" s="64"/>
      <c r="L20" s="56"/>
      <c r="M20" s="57"/>
      <c r="N20" s="45"/>
      <c r="O20" s="58"/>
      <c r="P20" s="47"/>
    </row>
    <row r="21" spans="1:16" s="48" customFormat="1" ht="18" customHeight="1">
      <c r="A21" s="49">
        <v>7</v>
      </c>
      <c r="B21" s="39">
        <v>5970951</v>
      </c>
      <c r="C21" s="40">
        <v>15306</v>
      </c>
      <c r="D21" s="40" t="s">
        <v>101</v>
      </c>
      <c r="E21" s="41">
        <v>6</v>
      </c>
      <c r="F21" s="42" t="s">
        <v>33</v>
      </c>
      <c r="G21" s="66">
        <v>0</v>
      </c>
      <c r="H21" s="73"/>
      <c r="I21" s="56" t="s">
        <v>137</v>
      </c>
      <c r="J21" s="56"/>
      <c r="K21" s="64"/>
      <c r="L21" s="56"/>
      <c r="M21" s="57"/>
      <c r="N21" s="45"/>
      <c r="O21" s="46">
        <v>3</v>
      </c>
      <c r="P21" s="47" t="e">
        <f ca="1">jugador($F21)</f>
        <v>#NAME?</v>
      </c>
    </row>
    <row r="22" spans="1:16" s="48" customFormat="1" ht="18" customHeight="1">
      <c r="A22" s="49"/>
      <c r="B22" s="50"/>
      <c r="C22" s="51"/>
      <c r="D22" s="51"/>
      <c r="E22" s="62"/>
      <c r="F22" s="53"/>
      <c r="G22" s="69" t="s">
        <v>116</v>
      </c>
      <c r="H22" s="74" t="e">
        <f ca="1">IF(G22=P21,B21,B23)</f>
        <v>#NAME?</v>
      </c>
      <c r="I22" s="56"/>
      <c r="J22" s="56"/>
      <c r="K22" s="64"/>
      <c r="L22" s="56"/>
      <c r="M22" s="57"/>
      <c r="N22" s="45"/>
      <c r="O22" s="58"/>
      <c r="P22" s="47"/>
    </row>
    <row r="23" spans="1:16" s="48" customFormat="1" ht="18" customHeight="1">
      <c r="A23" s="49">
        <v>8</v>
      </c>
      <c r="B23" s="39">
        <v>5997335</v>
      </c>
      <c r="C23" s="40">
        <v>17941</v>
      </c>
      <c r="D23" s="40">
        <v>0</v>
      </c>
      <c r="E23" s="41">
        <v>12</v>
      </c>
      <c r="F23" s="59" t="s">
        <v>34</v>
      </c>
      <c r="G23" s="56" t="s">
        <v>115</v>
      </c>
      <c r="H23" s="61"/>
      <c r="I23" s="56"/>
      <c r="J23" s="56"/>
      <c r="K23" s="64"/>
      <c r="L23" s="56"/>
      <c r="M23" s="57"/>
      <c r="N23" s="45"/>
      <c r="O23" s="46">
        <v>1</v>
      </c>
      <c r="P23" s="47" t="e">
        <f ca="1">jugador($F23)</f>
        <v>#NAME?</v>
      </c>
    </row>
    <row r="24" spans="1:16" s="48" customFormat="1" ht="18" customHeight="1">
      <c r="A24" s="49"/>
      <c r="B24" s="50"/>
      <c r="C24" s="51"/>
      <c r="D24" s="51"/>
      <c r="E24" s="62"/>
      <c r="F24" s="63"/>
      <c r="G24" s="57"/>
      <c r="H24" s="71"/>
      <c r="I24" s="56"/>
      <c r="J24" s="56"/>
      <c r="K24" s="75"/>
      <c r="L24" s="76"/>
      <c r="M24" s="201" t="s">
        <v>26</v>
      </c>
      <c r="N24" s="77">
        <v>5999654</v>
      </c>
      <c r="O24" s="78"/>
      <c r="P24" s="79"/>
    </row>
    <row r="25" spans="1:16" s="48" customFormat="1" ht="18" customHeight="1">
      <c r="A25" s="49">
        <v>9</v>
      </c>
      <c r="B25" s="39">
        <v>5990420</v>
      </c>
      <c r="C25" s="40">
        <v>17941</v>
      </c>
      <c r="D25" s="40" t="s">
        <v>101</v>
      </c>
      <c r="E25" s="41">
        <v>10</v>
      </c>
      <c r="F25" s="42" t="s">
        <v>35</v>
      </c>
      <c r="G25" s="57"/>
      <c r="H25" s="71"/>
      <c r="I25" s="56"/>
      <c r="J25" s="56"/>
      <c r="K25" s="64"/>
      <c r="L25" s="56"/>
      <c r="M25" s="56" t="s">
        <v>175</v>
      </c>
      <c r="N25" s="45"/>
      <c r="O25" s="46">
        <v>1</v>
      </c>
      <c r="P25" s="47" t="e">
        <f ca="1">jugador($F25)</f>
        <v>#NAME?</v>
      </c>
    </row>
    <row r="26" spans="1:16" s="48" customFormat="1" ht="18" customHeight="1">
      <c r="A26" s="49"/>
      <c r="B26" s="50"/>
      <c r="C26" s="51"/>
      <c r="D26" s="51"/>
      <c r="E26" s="62"/>
      <c r="F26" s="53"/>
      <c r="G26" s="56" t="s">
        <v>55</v>
      </c>
      <c r="H26" s="55" t="e">
        <f ca="1">IF(G26=P25,B25,B27)</f>
        <v>#NAME?</v>
      </c>
      <c r="I26" s="56"/>
      <c r="J26" s="56"/>
      <c r="K26" s="64"/>
      <c r="L26" s="56"/>
      <c r="M26" s="57"/>
      <c r="N26" s="45"/>
      <c r="O26" s="58"/>
      <c r="P26" s="79"/>
    </row>
    <row r="27" spans="1:16" s="48" customFormat="1" ht="18" customHeight="1">
      <c r="A27" s="49">
        <v>10</v>
      </c>
      <c r="B27" s="39">
        <v>5977155</v>
      </c>
      <c r="C27" s="40">
        <v>12100</v>
      </c>
      <c r="D27" s="40">
        <v>0</v>
      </c>
      <c r="E27" s="41">
        <v>5</v>
      </c>
      <c r="F27" s="59" t="s">
        <v>36</v>
      </c>
      <c r="G27" s="60" t="s">
        <v>117</v>
      </c>
      <c r="H27" s="61"/>
      <c r="I27" s="56"/>
      <c r="J27" s="56"/>
      <c r="K27" s="64"/>
      <c r="L27" s="56"/>
      <c r="M27" s="57"/>
      <c r="N27" s="45"/>
      <c r="O27" s="46">
        <v>8</v>
      </c>
      <c r="P27" s="47" t="e">
        <f ca="1">jugador($F27)</f>
        <v>#NAME?</v>
      </c>
    </row>
    <row r="28" spans="1:16" s="48" customFormat="1" ht="18" customHeight="1">
      <c r="A28" s="49"/>
      <c r="B28" s="50"/>
      <c r="C28" s="51"/>
      <c r="D28" s="51"/>
      <c r="E28" s="62"/>
      <c r="F28" s="63"/>
      <c r="G28" s="64"/>
      <c r="H28" s="61"/>
      <c r="I28" s="201" t="s">
        <v>118</v>
      </c>
      <c r="J28" s="65">
        <v>5977155</v>
      </c>
      <c r="K28" s="64"/>
      <c r="L28" s="56"/>
      <c r="M28" s="57"/>
      <c r="N28" s="45"/>
      <c r="O28" s="58"/>
      <c r="P28" s="79"/>
    </row>
    <row r="29" spans="1:16" s="48" customFormat="1" ht="18" customHeight="1">
      <c r="A29" s="49">
        <v>11</v>
      </c>
      <c r="B29" s="39">
        <v>5990412</v>
      </c>
      <c r="C29" s="40">
        <v>0</v>
      </c>
      <c r="D29" s="40" t="s">
        <v>101</v>
      </c>
      <c r="E29" s="41">
        <v>15</v>
      </c>
      <c r="F29" s="42" t="s">
        <v>37</v>
      </c>
      <c r="G29" s="66">
        <v>0</v>
      </c>
      <c r="H29" s="67"/>
      <c r="I29" s="60" t="s">
        <v>138</v>
      </c>
      <c r="J29" s="68"/>
      <c r="K29" s="64"/>
      <c r="L29" s="56"/>
      <c r="M29" s="57"/>
      <c r="N29" s="45"/>
      <c r="O29" s="46">
        <v>0</v>
      </c>
      <c r="P29" s="47" t="e">
        <f ca="1">jugador($F29)</f>
        <v>#NAME?</v>
      </c>
    </row>
    <row r="30" spans="1:16" s="48" customFormat="1" ht="18" customHeight="1">
      <c r="A30" s="49"/>
      <c r="B30" s="50"/>
      <c r="C30" s="51"/>
      <c r="D30" s="51"/>
      <c r="E30" s="52"/>
      <c r="F30" s="53"/>
      <c r="G30" s="177" t="s">
        <v>118</v>
      </c>
      <c r="H30" s="70" t="e">
        <f ca="1">IF(G30=P29,B29,B31)</f>
        <v>#NAME?</v>
      </c>
      <c r="I30" s="64"/>
      <c r="J30" s="68"/>
      <c r="K30" s="64"/>
      <c r="L30" s="56"/>
      <c r="M30" s="57"/>
      <c r="N30" s="45"/>
      <c r="O30" s="58"/>
      <c r="P30" s="79"/>
    </row>
    <row r="31" spans="1:16" s="48" customFormat="1" ht="18" customHeight="1">
      <c r="A31" s="38">
        <v>12</v>
      </c>
      <c r="B31" s="39">
        <v>5985025</v>
      </c>
      <c r="C31" s="40">
        <v>0</v>
      </c>
      <c r="D31" s="40">
        <v>0</v>
      </c>
      <c r="E31" s="41">
        <v>3</v>
      </c>
      <c r="F31" s="59" t="s">
        <v>38</v>
      </c>
      <c r="G31" s="56" t="s">
        <v>119</v>
      </c>
      <c r="H31" s="61"/>
      <c r="I31" s="64"/>
      <c r="J31" s="68"/>
      <c r="K31" s="66">
        <v>0</v>
      </c>
      <c r="L31" s="73"/>
      <c r="M31" s="57"/>
      <c r="N31" s="45"/>
      <c r="O31" s="46">
        <v>14</v>
      </c>
      <c r="P31" s="47" t="e">
        <f ca="1">jugador($F31)</f>
        <v>#NAME?</v>
      </c>
    </row>
    <row r="32" spans="1:16" s="48" customFormat="1" ht="18" customHeight="1">
      <c r="A32" s="49"/>
      <c r="B32" s="50"/>
      <c r="C32" s="51"/>
      <c r="D32" s="51"/>
      <c r="E32" s="52"/>
      <c r="F32" s="63"/>
      <c r="G32" s="57"/>
      <c r="H32" s="71"/>
      <c r="I32" s="64"/>
      <c r="J32" s="68"/>
      <c r="K32" s="177" t="s">
        <v>56</v>
      </c>
      <c r="L32" s="68">
        <v>5977155</v>
      </c>
      <c r="M32" s="56"/>
      <c r="N32" s="45"/>
      <c r="O32" s="58"/>
      <c r="P32" s="79"/>
    </row>
    <row r="33" spans="1:16" s="48" customFormat="1" ht="18" customHeight="1">
      <c r="A33" s="49">
        <v>13</v>
      </c>
      <c r="B33" s="39">
        <v>5980132</v>
      </c>
      <c r="C33" s="40">
        <v>17941</v>
      </c>
      <c r="D33" s="40">
        <v>0</v>
      </c>
      <c r="E33" s="41">
        <v>8</v>
      </c>
      <c r="F33" s="42" t="s">
        <v>39</v>
      </c>
      <c r="G33" s="57"/>
      <c r="H33" s="71"/>
      <c r="I33" s="64"/>
      <c r="J33" s="68"/>
      <c r="K33" s="56" t="s">
        <v>170</v>
      </c>
      <c r="L33" s="56"/>
      <c r="M33" s="57"/>
      <c r="N33" s="45"/>
      <c r="O33" s="46">
        <v>1</v>
      </c>
      <c r="P33" s="47" t="e">
        <f ca="1">jugador($F33)</f>
        <v>#NAME?</v>
      </c>
    </row>
    <row r="34" spans="1:16" s="48" customFormat="1" ht="18" customHeight="1">
      <c r="A34" s="49"/>
      <c r="B34" s="50"/>
      <c r="C34" s="51"/>
      <c r="D34" s="51"/>
      <c r="E34" s="62"/>
      <c r="F34" s="53"/>
      <c r="G34" s="56" t="s">
        <v>120</v>
      </c>
      <c r="H34" s="55" t="e">
        <f ca="1">IF(G34=P33,B33,B35)</f>
        <v>#NAME?</v>
      </c>
      <c r="I34" s="64"/>
      <c r="J34" s="68"/>
      <c r="K34" s="57"/>
      <c r="L34" s="57"/>
      <c r="M34" s="57"/>
      <c r="N34" s="45"/>
      <c r="O34" s="58"/>
      <c r="P34" s="79"/>
    </row>
    <row r="35" spans="1:16" s="48" customFormat="1" ht="18" customHeight="1">
      <c r="A35" s="49">
        <v>14</v>
      </c>
      <c r="B35" s="39">
        <v>5978765</v>
      </c>
      <c r="C35" s="40">
        <v>15306</v>
      </c>
      <c r="D35" s="40">
        <v>0</v>
      </c>
      <c r="E35" s="41">
        <v>7</v>
      </c>
      <c r="F35" s="59" t="s">
        <v>40</v>
      </c>
      <c r="G35" s="60" t="s">
        <v>119</v>
      </c>
      <c r="H35" s="72"/>
      <c r="I35" s="66">
        <v>0</v>
      </c>
      <c r="J35" s="68"/>
      <c r="K35" s="57"/>
      <c r="L35" s="57"/>
      <c r="M35" s="57"/>
      <c r="N35" s="45"/>
      <c r="O35" s="46">
        <v>3</v>
      </c>
      <c r="P35" s="47" t="e">
        <f ca="1">jugador($F35)</f>
        <v>#NAME?</v>
      </c>
    </row>
    <row r="36" spans="1:16" s="48" customFormat="1" ht="18" customHeight="1">
      <c r="A36" s="49"/>
      <c r="B36" s="50"/>
      <c r="C36" s="51"/>
      <c r="D36" s="51"/>
      <c r="E36" s="62"/>
      <c r="F36" s="63"/>
      <c r="G36" s="64"/>
      <c r="H36" s="72"/>
      <c r="I36" s="177" t="s">
        <v>56</v>
      </c>
      <c r="J36" s="65">
        <v>5978765</v>
      </c>
      <c r="K36" s="56"/>
      <c r="L36" s="56"/>
      <c r="M36" s="57"/>
      <c r="N36" s="45"/>
      <c r="O36" s="58"/>
      <c r="P36" s="79"/>
    </row>
    <row r="37" spans="1:16" s="48" customFormat="1" ht="18" customHeight="1">
      <c r="A37" s="49">
        <v>15</v>
      </c>
      <c r="B37" s="39">
        <v>5998630</v>
      </c>
      <c r="C37" s="40">
        <v>0</v>
      </c>
      <c r="D37" s="40">
        <v>0</v>
      </c>
      <c r="E37" s="41">
        <v>13</v>
      </c>
      <c r="F37" s="42" t="s">
        <v>41</v>
      </c>
      <c r="G37" s="66">
        <v>0</v>
      </c>
      <c r="H37" s="73"/>
      <c r="I37" s="56" t="s">
        <v>154</v>
      </c>
      <c r="J37" s="56"/>
      <c r="K37" s="56"/>
      <c r="L37" s="56"/>
      <c r="M37" s="57"/>
      <c r="N37" s="45"/>
      <c r="O37" s="46">
        <v>0</v>
      </c>
      <c r="P37" s="47" t="e">
        <f ca="1">jugador($F37)</f>
        <v>#NAME?</v>
      </c>
    </row>
    <row r="38" spans="1:16" s="48" customFormat="1" ht="18" customHeight="1">
      <c r="A38" s="49"/>
      <c r="B38" s="50"/>
      <c r="C38" s="51"/>
      <c r="D38" s="51"/>
      <c r="E38" s="52"/>
      <c r="F38" s="53"/>
      <c r="G38" s="177" t="s">
        <v>56</v>
      </c>
      <c r="H38" s="74" t="e">
        <f ca="1">IF(G38=P37,B37,B39)</f>
        <v>#NAME?</v>
      </c>
      <c r="I38" s="56"/>
      <c r="J38" s="56"/>
      <c r="K38" s="56"/>
      <c r="L38" s="56"/>
      <c r="M38" s="57"/>
      <c r="N38" s="45"/>
      <c r="O38" s="58"/>
      <c r="P38" s="79"/>
    </row>
    <row r="39" spans="1:16" s="48" customFormat="1" ht="18" customHeight="1">
      <c r="A39" s="38">
        <v>16</v>
      </c>
      <c r="B39" s="39">
        <v>5978799</v>
      </c>
      <c r="C39" s="40">
        <v>9985</v>
      </c>
      <c r="D39" s="40">
        <v>0</v>
      </c>
      <c r="E39" s="41">
        <v>2</v>
      </c>
      <c r="F39" s="59" t="s">
        <v>42</v>
      </c>
      <c r="G39" s="80" t="s">
        <v>121</v>
      </c>
      <c r="H39" s="80"/>
      <c r="I39" s="80"/>
      <c r="J39" s="80"/>
      <c r="K39" s="80"/>
      <c r="L39" s="80"/>
      <c r="M39" s="52"/>
      <c r="N39" s="45"/>
      <c r="O39" s="46">
        <v>14</v>
      </c>
      <c r="P39" s="47" t="e">
        <f ca="1">jugador($F39)</f>
        <v>#NAME?</v>
      </c>
    </row>
    <row r="40" spans="1:16" ht="15.75" thickBot="1">
      <c r="A40" s="233" t="s">
        <v>43</v>
      </c>
      <c r="B40" s="233"/>
      <c r="C40" s="81"/>
      <c r="D40" s="81"/>
      <c r="E40" s="81"/>
      <c r="F40" s="81"/>
      <c r="G40" s="82"/>
      <c r="H40" s="82"/>
      <c r="I40" s="82"/>
      <c r="J40" s="82"/>
      <c r="K40" s="82"/>
      <c r="L40" s="82"/>
      <c r="M40" s="82"/>
      <c r="O40" s="48"/>
      <c r="P40" s="84"/>
    </row>
    <row r="41" spans="1:16" s="90" customFormat="1" ht="9" customHeight="1">
      <c r="A41" s="214" t="s">
        <v>44</v>
      </c>
      <c r="B41" s="215"/>
      <c r="C41" s="215"/>
      <c r="D41" s="216"/>
      <c r="E41" s="86" t="s">
        <v>45</v>
      </c>
      <c r="F41" s="87" t="s">
        <v>46</v>
      </c>
      <c r="G41" s="234" t="s">
        <v>47</v>
      </c>
      <c r="H41" s="235"/>
      <c r="I41" s="236"/>
      <c r="J41" s="88"/>
      <c r="K41" s="235" t="s">
        <v>48</v>
      </c>
      <c r="L41" s="235"/>
      <c r="M41" s="237"/>
      <c r="N41" s="89"/>
    </row>
    <row r="42" spans="1:16" s="90" customFormat="1" ht="9" customHeight="1" thickBot="1">
      <c r="A42" s="238" t="s">
        <v>75</v>
      </c>
      <c r="B42" s="239"/>
      <c r="C42" s="239"/>
      <c r="D42" s="240"/>
      <c r="E42" s="91">
        <v>1</v>
      </c>
      <c r="F42" s="92" t="s">
        <v>25</v>
      </c>
      <c r="G42" s="217"/>
      <c r="H42" s="218"/>
      <c r="I42" s="219"/>
      <c r="J42" s="93"/>
      <c r="K42" s="218"/>
      <c r="L42" s="218"/>
      <c r="M42" s="220"/>
      <c r="N42" s="89"/>
    </row>
    <row r="43" spans="1:16" s="90" customFormat="1" ht="9" customHeight="1">
      <c r="A43" s="227" t="s">
        <v>49</v>
      </c>
      <c r="B43" s="228"/>
      <c r="C43" s="228"/>
      <c r="D43" s="229"/>
      <c r="E43" s="94">
        <v>2</v>
      </c>
      <c r="F43" s="95" t="s">
        <v>42</v>
      </c>
      <c r="G43" s="217"/>
      <c r="H43" s="218"/>
      <c r="I43" s="219"/>
      <c r="J43" s="93"/>
      <c r="K43" s="218"/>
      <c r="L43" s="218"/>
      <c r="M43" s="220"/>
      <c r="N43" s="89"/>
    </row>
    <row r="44" spans="1:16" s="90" customFormat="1" ht="9" customHeight="1" thickBot="1">
      <c r="A44" s="230" t="s">
        <v>76</v>
      </c>
      <c r="B44" s="231"/>
      <c r="C44" s="231"/>
      <c r="D44" s="232"/>
      <c r="E44" s="94">
        <v>3</v>
      </c>
      <c r="F44" s="95" t="s">
        <v>38</v>
      </c>
      <c r="G44" s="217"/>
      <c r="H44" s="218"/>
      <c r="I44" s="219"/>
      <c r="J44" s="93"/>
      <c r="K44" s="218"/>
      <c r="L44" s="218"/>
      <c r="M44" s="220"/>
      <c r="N44" s="89"/>
    </row>
    <row r="45" spans="1:16" s="90" customFormat="1" ht="9" customHeight="1">
      <c r="A45" s="214" t="s">
        <v>50</v>
      </c>
      <c r="B45" s="215"/>
      <c r="C45" s="215"/>
      <c r="D45" s="216"/>
      <c r="E45" s="94">
        <v>4</v>
      </c>
      <c r="F45" s="95" t="s">
        <v>31</v>
      </c>
      <c r="G45" s="217"/>
      <c r="H45" s="218"/>
      <c r="I45" s="219"/>
      <c r="J45" s="93"/>
      <c r="K45" s="218"/>
      <c r="L45" s="218"/>
      <c r="M45" s="220"/>
      <c r="N45" s="89"/>
    </row>
    <row r="46" spans="1:16" s="90" customFormat="1" ht="9" customHeight="1" thickBot="1">
      <c r="A46" s="224"/>
      <c r="B46" s="225"/>
      <c r="C46" s="225"/>
      <c r="D46" s="226"/>
      <c r="E46" s="96"/>
      <c r="F46" s="97"/>
      <c r="G46" s="217"/>
      <c r="H46" s="218"/>
      <c r="I46" s="219"/>
      <c r="J46" s="93"/>
      <c r="K46" s="218"/>
      <c r="L46" s="218"/>
      <c r="M46" s="220"/>
      <c r="N46" s="89"/>
    </row>
    <row r="47" spans="1:16" s="90" customFormat="1" ht="9" customHeight="1">
      <c r="A47" s="214" t="s">
        <v>51</v>
      </c>
      <c r="B47" s="215"/>
      <c r="C47" s="215"/>
      <c r="D47" s="216"/>
      <c r="E47" s="96"/>
      <c r="F47" s="97"/>
      <c r="G47" s="217"/>
      <c r="H47" s="218"/>
      <c r="I47" s="219"/>
      <c r="J47" s="93"/>
      <c r="K47" s="218"/>
      <c r="L47" s="218"/>
      <c r="M47" s="220"/>
      <c r="N47" s="89"/>
    </row>
    <row r="48" spans="1:16" s="90" customFormat="1" ht="9" customHeight="1">
      <c r="A48" s="221" t="s">
        <v>69</v>
      </c>
      <c r="B48" s="222"/>
      <c r="C48" s="222"/>
      <c r="D48" s="223"/>
      <c r="E48" s="96"/>
      <c r="F48" s="97"/>
      <c r="G48" s="217"/>
      <c r="H48" s="218"/>
      <c r="I48" s="219"/>
      <c r="J48" s="93"/>
      <c r="K48" s="218"/>
      <c r="L48" s="218"/>
      <c r="M48" s="220"/>
      <c r="N48" s="89"/>
    </row>
    <row r="49" spans="1:14" s="90" customFormat="1" ht="9" customHeight="1" thickBot="1">
      <c r="A49" s="204" t="s">
        <v>70</v>
      </c>
      <c r="B49" s="205"/>
      <c r="C49" s="205"/>
      <c r="D49" s="206"/>
      <c r="E49" s="98"/>
      <c r="F49" s="99"/>
      <c r="G49" s="207"/>
      <c r="H49" s="208"/>
      <c r="I49" s="209"/>
      <c r="J49" s="100"/>
      <c r="K49" s="208"/>
      <c r="L49" s="208"/>
      <c r="M49" s="210"/>
      <c r="N49" s="89"/>
    </row>
    <row r="50" spans="1:14" s="90" customFormat="1" ht="12.75">
      <c r="B50" s="101" t="s">
        <v>52</v>
      </c>
      <c r="F50" s="102"/>
      <c r="G50" s="102"/>
      <c r="H50" s="102"/>
      <c r="I50" s="103"/>
      <c r="J50" s="103"/>
      <c r="K50" s="211">
        <v>43043</v>
      </c>
      <c r="L50" s="212"/>
      <c r="M50" s="212"/>
      <c r="N50" s="89"/>
    </row>
    <row r="51" spans="1:14" s="90" customFormat="1" ht="12.75">
      <c r="F51" s="104"/>
      <c r="G51" s="213" t="s">
        <v>53</v>
      </c>
      <c r="H51" s="213"/>
      <c r="I51" s="213"/>
      <c r="J51" s="105"/>
      <c r="K51" s="102"/>
      <c r="L51" s="102"/>
      <c r="M51" s="103"/>
      <c r="N51" s="89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5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4" priority="2" stopIfTrue="1">
      <formula>AND($E9&lt;=$M$9,$E9&gt;0,$O9&gt;0,$D9&lt;&gt;"LL",$D9&lt;&gt;"Alt")</formula>
    </cfRule>
  </conditionalFormatting>
  <dataValidations count="3">
    <dataValidation type="list" allowBlank="1" showInputMessage="1" showErrorMessage="1" sqref="G10 G14 G38 G22 G30">
      <formula1>$P9:$P11</formula1>
    </dataValidation>
    <dataValidation type="list" allowBlank="1" showInputMessage="1" showErrorMessage="1" sqref="I20 I28 I12 I36 K16 M24">
      <formula1>$G13:$G14</formula1>
    </dataValidation>
    <dataValidation type="list" allowBlank="1" showInputMessage="1" showErrorMessage="1" sqref="K32">
      <formula1>$I35:$I36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3"/>
  <sheetViews>
    <sheetView zoomScale="85" zoomScaleNormal="85" workbookViewId="0">
      <selection activeCell="O28" sqref="O28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2" max="12" width="9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5" ht="26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"/>
      <c r="N1" s="2"/>
      <c r="O1" s="2"/>
    </row>
    <row r="2" spans="1:15">
      <c r="A2" s="245" t="s">
        <v>57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4"/>
      <c r="N2" s="4"/>
      <c r="O2" s="4"/>
    </row>
    <row r="3" spans="1:15">
      <c r="A3" s="246" t="s">
        <v>2</v>
      </c>
      <c r="B3" s="246"/>
      <c r="C3" s="246"/>
      <c r="D3" s="246"/>
      <c r="E3" s="246"/>
      <c r="F3" s="180" t="s">
        <v>3</v>
      </c>
      <c r="G3" s="180" t="s">
        <v>4</v>
      </c>
      <c r="H3" s="180"/>
      <c r="I3" s="180"/>
      <c r="J3" s="180"/>
      <c r="K3" s="180" t="s">
        <v>5</v>
      </c>
      <c r="L3" s="6"/>
      <c r="M3" s="9"/>
      <c r="N3" s="9"/>
      <c r="O3" s="9"/>
    </row>
    <row r="4" spans="1:15">
      <c r="A4" s="247">
        <v>43017</v>
      </c>
      <c r="B4" s="247"/>
      <c r="C4" s="247"/>
      <c r="D4" s="247"/>
      <c r="E4" s="247"/>
      <c r="F4" s="181" t="s">
        <v>58</v>
      </c>
      <c r="G4" s="11" t="s">
        <v>59</v>
      </c>
      <c r="H4" s="11"/>
      <c r="I4" s="181"/>
      <c r="J4" s="181"/>
      <c r="K4" s="181" t="s">
        <v>8</v>
      </c>
      <c r="L4" s="12"/>
      <c r="M4" s="16"/>
      <c r="N4" s="16"/>
      <c r="O4" s="107"/>
    </row>
    <row r="5" spans="1:15">
      <c r="A5" s="246" t="s">
        <v>9</v>
      </c>
      <c r="B5" s="246"/>
      <c r="C5" s="246"/>
      <c r="D5" s="246"/>
      <c r="E5" s="246"/>
      <c r="F5" s="18" t="s">
        <v>10</v>
      </c>
      <c r="G5" s="6" t="s">
        <v>11</v>
      </c>
      <c r="H5" s="6"/>
      <c r="I5" s="6"/>
      <c r="J5" s="6"/>
      <c r="K5" s="19" t="s">
        <v>12</v>
      </c>
      <c r="L5" s="6"/>
      <c r="M5" s="9"/>
      <c r="N5" s="9"/>
      <c r="O5" s="108"/>
    </row>
    <row r="6" spans="1:15" ht="15.75" thickBot="1">
      <c r="A6" s="241" t="s">
        <v>60</v>
      </c>
      <c r="B6" s="241"/>
      <c r="C6" s="241"/>
      <c r="D6" s="241"/>
      <c r="E6" s="241"/>
      <c r="F6" s="22" t="s">
        <v>14</v>
      </c>
      <c r="G6" s="22" t="s">
        <v>61</v>
      </c>
      <c r="H6" s="22"/>
      <c r="I6" s="22"/>
      <c r="J6" s="22"/>
      <c r="K6" s="24" t="s">
        <v>62</v>
      </c>
      <c r="L6" s="109" t="s">
        <v>63</v>
      </c>
      <c r="M6" s="16"/>
      <c r="N6" s="16"/>
      <c r="O6" s="107"/>
    </row>
    <row r="7" spans="1:15">
      <c r="A7" s="110"/>
      <c r="B7" s="27"/>
      <c r="C7" s="28"/>
      <c r="D7" s="28"/>
      <c r="E7" s="27" t="s">
        <v>20</v>
      </c>
      <c r="F7" s="28" t="s">
        <v>21</v>
      </c>
      <c r="G7" s="111"/>
      <c r="H7" s="111"/>
      <c r="I7" s="111"/>
      <c r="J7" s="111"/>
      <c r="K7" s="111"/>
      <c r="L7" s="111"/>
      <c r="M7" s="31"/>
      <c r="N7" s="31"/>
      <c r="O7" s="112"/>
    </row>
    <row r="8" spans="1:15">
      <c r="A8" s="113"/>
      <c r="B8" s="114"/>
      <c r="C8" s="115"/>
      <c r="D8" s="115"/>
      <c r="E8" s="114"/>
      <c r="F8" s="115"/>
      <c r="G8" s="115"/>
      <c r="H8" s="115"/>
      <c r="I8" s="115"/>
      <c r="J8" s="115"/>
      <c r="K8" s="115"/>
      <c r="L8" s="116"/>
      <c r="M8" s="117"/>
      <c r="N8" s="117"/>
      <c r="O8" s="117"/>
    </row>
    <row r="9" spans="1:15" ht="15.75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5"/>
      <c r="M9" s="117"/>
      <c r="N9" s="117"/>
      <c r="O9" s="117"/>
    </row>
    <row r="10" spans="1:15" ht="15.75" thickBot="1">
      <c r="A10" s="118"/>
      <c r="B10" s="119"/>
      <c r="C10" s="120"/>
      <c r="D10" s="121" t="s">
        <v>64</v>
      </c>
      <c r="E10" s="122" t="s">
        <v>20</v>
      </c>
      <c r="F10" s="123" t="s">
        <v>113</v>
      </c>
      <c r="G10" s="123">
        <v>1</v>
      </c>
      <c r="H10" s="123">
        <v>2</v>
      </c>
      <c r="I10" s="124">
        <v>3</v>
      </c>
      <c r="J10" s="189" t="s">
        <v>65</v>
      </c>
      <c r="K10" s="190"/>
      <c r="L10" s="202" t="s">
        <v>145</v>
      </c>
      <c r="M10" s="125"/>
    </row>
    <row r="11" spans="1:15">
      <c r="A11" s="126"/>
      <c r="B11" s="127"/>
      <c r="C11" s="183"/>
      <c r="D11" s="260">
        <v>5912507</v>
      </c>
      <c r="E11" s="129">
        <v>1</v>
      </c>
      <c r="F11" s="130" t="s">
        <v>71</v>
      </c>
      <c r="G11" s="264"/>
      <c r="H11" s="265" t="s">
        <v>122</v>
      </c>
      <c r="I11" s="266" t="s">
        <v>139</v>
      </c>
      <c r="J11" s="267" t="s">
        <v>141</v>
      </c>
      <c r="K11" s="126"/>
      <c r="L11" s="191"/>
      <c r="M11" s="192"/>
    </row>
    <row r="12" spans="1:15">
      <c r="A12" s="126"/>
      <c r="B12" s="135"/>
      <c r="C12" s="183"/>
      <c r="D12" s="261">
        <v>5982831</v>
      </c>
      <c r="E12" s="137"/>
      <c r="F12" s="138" t="s">
        <v>73</v>
      </c>
      <c r="G12" s="268" t="s">
        <v>122</v>
      </c>
      <c r="H12" s="269"/>
      <c r="I12" s="268" t="s">
        <v>122</v>
      </c>
      <c r="J12" s="270" t="s">
        <v>123</v>
      </c>
      <c r="K12" s="126"/>
      <c r="L12" s="117"/>
      <c r="M12" s="194"/>
    </row>
    <row r="13" spans="1:15" ht="15.75" thickBot="1">
      <c r="A13" s="126"/>
      <c r="B13" s="135"/>
      <c r="C13" s="183"/>
      <c r="D13" s="262">
        <v>5990248</v>
      </c>
      <c r="E13" s="143" t="s">
        <v>102</v>
      </c>
      <c r="F13" s="144" t="s">
        <v>105</v>
      </c>
      <c r="G13" s="271" t="s">
        <v>140</v>
      </c>
      <c r="H13" s="271" t="s">
        <v>122</v>
      </c>
      <c r="I13" s="272"/>
      <c r="J13" s="273" t="s">
        <v>142</v>
      </c>
      <c r="K13" s="126"/>
      <c r="L13" s="117"/>
      <c r="M13" s="195" t="s">
        <v>171</v>
      </c>
    </row>
    <row r="14" spans="1:15" ht="15.75" thickBot="1">
      <c r="A14" s="126"/>
      <c r="B14" s="127"/>
      <c r="C14" s="183"/>
      <c r="D14" s="183"/>
      <c r="E14" s="148"/>
      <c r="F14" s="149"/>
      <c r="G14" s="126"/>
      <c r="H14" s="126"/>
      <c r="I14" s="150"/>
      <c r="J14" s="150"/>
      <c r="K14" s="150"/>
      <c r="L14" s="196"/>
      <c r="M14" s="274" t="s">
        <v>121</v>
      </c>
    </row>
    <row r="15" spans="1:15" ht="15.75" thickBot="1">
      <c r="A15" s="126"/>
      <c r="B15" s="135"/>
      <c r="C15" s="183"/>
      <c r="D15" s="121" t="s">
        <v>64</v>
      </c>
      <c r="E15" s="122" t="s">
        <v>20</v>
      </c>
      <c r="F15" s="123" t="s">
        <v>114</v>
      </c>
      <c r="G15" s="123">
        <v>1</v>
      </c>
      <c r="H15" s="123">
        <v>2</v>
      </c>
      <c r="I15" s="124">
        <v>3</v>
      </c>
      <c r="J15" s="189" t="s">
        <v>65</v>
      </c>
      <c r="K15" s="190"/>
      <c r="L15" s="126"/>
      <c r="M15" s="198"/>
      <c r="N15" s="117"/>
      <c r="O15" s="117"/>
    </row>
    <row r="16" spans="1:15">
      <c r="A16" s="118"/>
      <c r="B16" s="135"/>
      <c r="C16" s="183"/>
      <c r="D16" s="260">
        <v>5959905</v>
      </c>
      <c r="E16" s="129">
        <v>2</v>
      </c>
      <c r="F16" s="130" t="s">
        <v>104</v>
      </c>
      <c r="G16" s="264"/>
      <c r="H16" s="265" t="s">
        <v>156</v>
      </c>
      <c r="I16" s="266" t="s">
        <v>143</v>
      </c>
      <c r="J16" s="267" t="s">
        <v>142</v>
      </c>
      <c r="K16" s="126"/>
      <c r="L16" s="203" t="s">
        <v>158</v>
      </c>
      <c r="M16" s="199"/>
    </row>
    <row r="17" spans="1:27">
      <c r="A17" s="118"/>
      <c r="B17" s="135"/>
      <c r="C17" s="183"/>
      <c r="D17" s="263">
        <v>5982998</v>
      </c>
      <c r="E17" s="137"/>
      <c r="F17" s="138" t="s">
        <v>72</v>
      </c>
      <c r="G17" s="268" t="s">
        <v>155</v>
      </c>
      <c r="H17" s="269"/>
      <c r="I17" s="268" t="s">
        <v>124</v>
      </c>
      <c r="J17" s="270" t="s">
        <v>141</v>
      </c>
      <c r="K17" s="126"/>
      <c r="L17" s="126"/>
      <c r="M17" s="126"/>
      <c r="AA17" t="s">
        <v>157</v>
      </c>
    </row>
    <row r="18" spans="1:27" ht="15.75" thickBot="1">
      <c r="A18" s="118"/>
      <c r="B18" s="135"/>
      <c r="C18" s="183"/>
      <c r="D18" s="262">
        <v>5988475</v>
      </c>
      <c r="E18" s="143"/>
      <c r="F18" s="144" t="s">
        <v>74</v>
      </c>
      <c r="G18" s="271" t="s">
        <v>144</v>
      </c>
      <c r="H18" s="271" t="s">
        <v>125</v>
      </c>
      <c r="I18" s="272"/>
      <c r="J18" s="273" t="s">
        <v>123</v>
      </c>
      <c r="K18" s="126"/>
      <c r="L18" s="117"/>
      <c r="M18" s="126"/>
    </row>
    <row r="19" spans="1:27">
      <c r="A19" s="118"/>
      <c r="B19" s="135"/>
      <c r="C19" s="183"/>
      <c r="D19" s="183"/>
      <c r="E19" s="151"/>
      <c r="F19" s="152"/>
      <c r="G19" s="153"/>
      <c r="H19" s="153"/>
      <c r="I19" s="154"/>
      <c r="J19" s="154"/>
      <c r="K19" s="153"/>
      <c r="L19" s="155"/>
    </row>
    <row r="20" spans="1:27">
      <c r="A20" s="118"/>
      <c r="B20" s="135"/>
      <c r="C20" s="183"/>
      <c r="D20" s="183"/>
      <c r="E20" s="151"/>
      <c r="F20" s="152"/>
      <c r="G20" s="153"/>
      <c r="H20" s="153"/>
      <c r="I20" s="154"/>
      <c r="J20" s="154"/>
      <c r="K20" s="153"/>
      <c r="L20" s="155"/>
    </row>
    <row r="21" spans="1:27" ht="15.75" thickBot="1">
      <c r="A21" s="248"/>
      <c r="B21" s="248"/>
      <c r="C21" s="126"/>
      <c r="D21" s="126"/>
      <c r="E21" s="148"/>
      <c r="G21" s="153"/>
      <c r="H21" s="153"/>
      <c r="I21" s="153"/>
      <c r="J21" s="153"/>
      <c r="K21" s="153"/>
      <c r="L21" s="153"/>
    </row>
    <row r="22" spans="1:27">
      <c r="A22" s="249" t="s">
        <v>44</v>
      </c>
      <c r="B22" s="250"/>
      <c r="C22" s="250"/>
      <c r="D22" s="251"/>
      <c r="E22" s="156"/>
      <c r="F22" s="157" t="s">
        <v>66</v>
      </c>
      <c r="G22" s="158"/>
      <c r="H22" s="158"/>
      <c r="I22" s="158"/>
      <c r="J22" s="158"/>
      <c r="K22" s="159"/>
      <c r="L22" s="159"/>
    </row>
    <row r="23" spans="1:27" ht="15.75" thickBot="1">
      <c r="A23" s="252" t="s">
        <v>75</v>
      </c>
      <c r="B23" s="239"/>
      <c r="C23" s="239"/>
      <c r="D23" s="240"/>
      <c r="E23" s="160"/>
      <c r="F23" s="161" t="s">
        <v>107</v>
      </c>
      <c r="G23" s="162"/>
      <c r="H23" s="162"/>
      <c r="I23" s="162"/>
      <c r="J23" s="162"/>
      <c r="K23" s="163"/>
      <c r="L23" s="163"/>
    </row>
    <row r="24" spans="1:27">
      <c r="A24" s="253" t="s">
        <v>49</v>
      </c>
      <c r="B24" s="254"/>
      <c r="C24" s="254"/>
      <c r="D24" s="255"/>
      <c r="E24" s="160"/>
      <c r="F24" s="162" t="s">
        <v>67</v>
      </c>
      <c r="G24" s="164"/>
      <c r="H24" s="164"/>
      <c r="I24" s="164"/>
      <c r="J24" s="164"/>
      <c r="K24" s="165"/>
      <c r="L24" s="165"/>
    </row>
    <row r="25" spans="1:27" ht="15.75" thickBot="1">
      <c r="A25" s="230" t="s">
        <v>76</v>
      </c>
      <c r="B25" s="231"/>
      <c r="C25" s="231"/>
      <c r="D25" s="232"/>
      <c r="E25" s="160"/>
      <c r="F25" s="162" t="s">
        <v>103</v>
      </c>
      <c r="G25" s="166"/>
      <c r="H25" s="166"/>
      <c r="I25" s="166"/>
      <c r="J25" s="166"/>
      <c r="K25" s="167"/>
      <c r="L25" s="167"/>
    </row>
    <row r="26" spans="1:27">
      <c r="A26" s="249" t="s">
        <v>50</v>
      </c>
      <c r="B26" s="250"/>
      <c r="C26" s="250"/>
      <c r="D26" s="251"/>
      <c r="E26" s="160"/>
      <c r="G26" s="167"/>
      <c r="H26" s="167"/>
      <c r="I26" s="167"/>
      <c r="J26" s="167"/>
      <c r="K26" s="167"/>
      <c r="L26" s="167"/>
    </row>
    <row r="27" spans="1:27" ht="15.75" thickBot="1">
      <c r="A27" s="256"/>
      <c r="B27" s="257"/>
      <c r="C27" s="257"/>
      <c r="D27" s="258"/>
      <c r="E27" s="115"/>
      <c r="F27" s="163"/>
      <c r="G27" s="167"/>
      <c r="H27" s="167"/>
      <c r="I27" s="167"/>
      <c r="J27" s="167"/>
      <c r="K27" s="167"/>
      <c r="L27" s="167"/>
    </row>
    <row r="28" spans="1:27">
      <c r="A28" s="214" t="s">
        <v>51</v>
      </c>
      <c r="B28" s="215"/>
      <c r="C28" s="215"/>
      <c r="D28" s="216"/>
      <c r="E28" s="115"/>
      <c r="F28" s="163"/>
      <c r="G28" s="167"/>
      <c r="H28" s="167"/>
      <c r="J28" s="167"/>
      <c r="K28" s="167"/>
      <c r="L28" s="167"/>
    </row>
    <row r="29" spans="1:27">
      <c r="A29" s="221" t="s">
        <v>69</v>
      </c>
      <c r="B29" s="222"/>
      <c r="C29" s="222"/>
      <c r="D29" s="223"/>
      <c r="E29" s="115"/>
      <c r="F29" s="169"/>
      <c r="G29" s="170"/>
      <c r="H29" s="170"/>
      <c r="J29" s="170"/>
      <c r="K29" s="276" t="s">
        <v>68</v>
      </c>
      <c r="L29" s="170"/>
    </row>
    <row r="30" spans="1:27" ht="15.75" thickBot="1">
      <c r="A30" s="204" t="s">
        <v>70</v>
      </c>
      <c r="B30" s="205"/>
      <c r="C30" s="205"/>
      <c r="D30" s="206"/>
      <c r="E30" s="115"/>
      <c r="F30" s="275" t="s">
        <v>53</v>
      </c>
      <c r="G30" s="275"/>
      <c r="H30" s="275"/>
      <c r="I30" s="275"/>
      <c r="J30" s="275"/>
      <c r="K30" s="178" t="s">
        <v>174</v>
      </c>
      <c r="L30" s="170"/>
    </row>
    <row r="31" spans="1:27">
      <c r="A31" s="172"/>
      <c r="B31" s="278" t="s">
        <v>52</v>
      </c>
      <c r="C31" s="277"/>
      <c r="D31" s="172"/>
      <c r="E31" s="172"/>
      <c r="L31" s="173"/>
    </row>
    <row r="32" spans="1:27">
      <c r="A32" s="172"/>
      <c r="B32" s="172"/>
      <c r="C32" s="172"/>
      <c r="D32" s="172"/>
      <c r="E32" s="172"/>
      <c r="L32" s="182"/>
    </row>
    <row r="33" spans="1:12">
      <c r="A33" s="90"/>
      <c r="B33" s="90"/>
      <c r="C33" s="90"/>
      <c r="D33" s="90"/>
      <c r="E33" s="90"/>
      <c r="F33" s="104"/>
      <c r="G33" s="213"/>
      <c r="H33" s="213"/>
      <c r="I33" s="213"/>
      <c r="J33" s="213"/>
      <c r="K33" s="213"/>
      <c r="L33" s="179"/>
    </row>
  </sheetData>
  <mergeCells count="18">
    <mergeCell ref="A6:E6"/>
    <mergeCell ref="A1:L1"/>
    <mergeCell ref="A2:L2"/>
    <mergeCell ref="A3:E3"/>
    <mergeCell ref="A4:E4"/>
    <mergeCell ref="A5:E5"/>
    <mergeCell ref="G33:K33"/>
    <mergeCell ref="A21:B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topLeftCell="A28" workbookViewId="0">
      <selection sqref="A1:M1"/>
    </sheetView>
  </sheetViews>
  <sheetFormatPr baseColWidth="10" defaultColWidth="9.140625" defaultRowHeight="15"/>
  <cols>
    <col min="1" max="1" width="2.7109375" style="85" bestFit="1" customWidth="1"/>
    <col min="2" max="2" width="7.5703125" style="85" bestFit="1" customWidth="1"/>
    <col min="3" max="3" width="5.28515625" style="85" customWidth="1"/>
    <col min="4" max="4" width="4" style="85" customWidth="1"/>
    <col min="5" max="5" width="2.85546875" style="85" customWidth="1"/>
    <col min="6" max="6" width="24.7109375" style="85" bestFit="1" customWidth="1"/>
    <col min="7" max="7" width="13.7109375" style="106" customWidth="1"/>
    <col min="8" max="8" width="16.85546875" style="106" hidden="1" customWidth="1"/>
    <col min="9" max="9" width="13.7109375" style="106" customWidth="1"/>
    <col min="10" max="10" width="14.7109375" style="106" hidden="1" customWidth="1"/>
    <col min="11" max="11" width="13.7109375" style="106" customWidth="1"/>
    <col min="12" max="12" width="14.85546875" style="106" hidden="1" customWidth="1"/>
    <col min="13" max="13" width="13.7109375" style="106" customWidth="1"/>
    <col min="14" max="14" width="6.5703125" style="83" hidden="1" customWidth="1"/>
    <col min="15" max="15" width="9.5703125" style="85" hidden="1" customWidth="1"/>
    <col min="16" max="16" width="19.42578125" style="85" hidden="1" customWidth="1"/>
    <col min="17" max="16384" width="9.140625" style="85"/>
  </cols>
  <sheetData>
    <row r="1" spans="1:16" s="2" customFormat="1" ht="26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1"/>
    </row>
    <row r="2" spans="1:16" s="4" customFormat="1" ht="12.7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3"/>
    </row>
    <row r="3" spans="1:16" s="9" customFormat="1" ht="9" customHeight="1">
      <c r="A3" s="246" t="s">
        <v>2</v>
      </c>
      <c r="B3" s="246"/>
      <c r="C3" s="246"/>
      <c r="D3" s="246"/>
      <c r="E3" s="246"/>
      <c r="F3" s="5" t="s">
        <v>3</v>
      </c>
      <c r="G3" s="5" t="s">
        <v>4</v>
      </c>
      <c r="H3" s="5"/>
      <c r="I3" s="6"/>
      <c r="J3" s="6"/>
      <c r="K3" s="5" t="s">
        <v>5</v>
      </c>
      <c r="L3" s="7"/>
      <c r="M3" s="174"/>
      <c r="N3" s="8"/>
    </row>
    <row r="4" spans="1:16" s="16" customFormat="1" ht="11.25">
      <c r="A4" s="247">
        <v>43017</v>
      </c>
      <c r="B4" s="247"/>
      <c r="C4" s="247"/>
      <c r="D4" s="247"/>
      <c r="E4" s="247"/>
      <c r="F4" s="10" t="s">
        <v>6</v>
      </c>
      <c r="G4" s="11" t="s">
        <v>7</v>
      </c>
      <c r="H4" s="11"/>
      <c r="I4" s="12"/>
      <c r="J4" s="12"/>
      <c r="K4" s="10" t="s">
        <v>8</v>
      </c>
      <c r="L4" s="13"/>
      <c r="M4" s="14"/>
      <c r="N4" s="15"/>
      <c r="P4" s="17" t="str">
        <f>Habil</f>
        <v>Si</v>
      </c>
    </row>
    <row r="5" spans="1:16" s="9" customFormat="1" ht="9">
      <c r="A5" s="246" t="s">
        <v>9</v>
      </c>
      <c r="B5" s="246"/>
      <c r="C5" s="246"/>
      <c r="D5" s="246"/>
      <c r="E5" s="246"/>
      <c r="F5" s="18" t="s">
        <v>10</v>
      </c>
      <c r="G5" s="6" t="s">
        <v>11</v>
      </c>
      <c r="H5" s="6"/>
      <c r="I5" s="6"/>
      <c r="J5" s="6"/>
      <c r="K5" s="19" t="s">
        <v>12</v>
      </c>
      <c r="L5" s="20"/>
      <c r="M5" s="174"/>
      <c r="N5" s="8"/>
      <c r="P5" s="21"/>
    </row>
    <row r="6" spans="1:16" s="16" customFormat="1" ht="12" thickBot="1">
      <c r="A6" s="241" t="s">
        <v>13</v>
      </c>
      <c r="B6" s="241"/>
      <c r="C6" s="241"/>
      <c r="D6" s="241"/>
      <c r="E6" s="241"/>
      <c r="F6" s="22" t="s">
        <v>77</v>
      </c>
      <c r="G6" s="22" t="s">
        <v>15</v>
      </c>
      <c r="H6" s="22"/>
      <c r="I6" s="23"/>
      <c r="J6" s="23"/>
      <c r="K6" s="24" t="s">
        <v>69</v>
      </c>
      <c r="L6" s="25"/>
      <c r="M6" s="14"/>
      <c r="N6" s="15"/>
      <c r="P6" s="17" t="s">
        <v>16</v>
      </c>
    </row>
    <row r="7" spans="1:16" s="31" customFormat="1" ht="9">
      <c r="A7" s="26"/>
      <c r="B7" s="27" t="s">
        <v>17</v>
      </c>
      <c r="C7" s="28" t="s">
        <v>18</v>
      </c>
      <c r="D7" s="28" t="s">
        <v>19</v>
      </c>
      <c r="E7" s="27" t="s">
        <v>20</v>
      </c>
      <c r="F7" s="28" t="s">
        <v>21</v>
      </c>
      <c r="G7" s="28" t="s">
        <v>22</v>
      </c>
      <c r="H7" s="28"/>
      <c r="I7" s="28" t="s">
        <v>23</v>
      </c>
      <c r="J7" s="28"/>
      <c r="K7" s="28" t="s">
        <v>24</v>
      </c>
      <c r="L7" s="29"/>
      <c r="M7" s="175"/>
      <c r="N7" s="30"/>
      <c r="P7" s="32"/>
    </row>
    <row r="8" spans="1:16" s="31" customFormat="1" ht="7.5" customHeight="1">
      <c r="A8" s="33"/>
      <c r="B8" s="34"/>
      <c r="C8" s="35"/>
      <c r="D8" s="35"/>
      <c r="E8" s="36"/>
      <c r="F8" s="37"/>
      <c r="G8" s="35"/>
      <c r="H8" s="35"/>
      <c r="I8" s="35"/>
      <c r="J8" s="35"/>
      <c r="K8" s="35"/>
      <c r="L8" s="35"/>
      <c r="M8" s="35"/>
      <c r="N8" s="30"/>
      <c r="P8" s="32"/>
    </row>
    <row r="9" spans="1:16" s="48" customFormat="1" ht="18" customHeight="1">
      <c r="A9" s="38">
        <v>1</v>
      </c>
      <c r="B9" s="39">
        <v>5963716</v>
      </c>
      <c r="C9" s="40">
        <v>5945</v>
      </c>
      <c r="D9" s="40">
        <v>0</v>
      </c>
      <c r="E9" s="41">
        <v>1</v>
      </c>
      <c r="F9" s="42" t="s">
        <v>25</v>
      </c>
      <c r="G9" s="43"/>
      <c r="H9" s="43"/>
      <c r="I9" s="43"/>
      <c r="J9" s="43"/>
      <c r="K9" s="43"/>
      <c r="L9" s="43"/>
      <c r="M9" s="44">
        <v>4</v>
      </c>
      <c r="N9" s="45"/>
      <c r="O9" s="46">
        <v>41</v>
      </c>
      <c r="P9" s="47" t="e">
        <f ca="1">jugador($F9)</f>
        <v>#NAME?</v>
      </c>
    </row>
    <row r="10" spans="1:16" s="48" customFormat="1" ht="18" customHeight="1">
      <c r="A10" s="49"/>
      <c r="B10" s="50"/>
      <c r="C10" s="51"/>
      <c r="D10" s="51"/>
      <c r="E10" s="52"/>
      <c r="F10" s="53"/>
      <c r="G10" s="176" t="s">
        <v>26</v>
      </c>
      <c r="H10" s="55" t="e">
        <f ca="1">IF(G10=P9,B9,B11)</f>
        <v>#NAME?</v>
      </c>
      <c r="I10" s="56"/>
      <c r="J10" s="56"/>
      <c r="K10" s="57"/>
      <c r="L10" s="57"/>
      <c r="M10" s="57"/>
      <c r="N10" s="45"/>
      <c r="O10" s="58"/>
      <c r="P10" s="47"/>
    </row>
    <row r="11" spans="1:16" s="48" customFormat="1" ht="18" customHeight="1">
      <c r="A11" s="49">
        <v>2</v>
      </c>
      <c r="B11" s="39" t="s">
        <v>27</v>
      </c>
      <c r="C11" s="40" t="s">
        <v>27</v>
      </c>
      <c r="D11" s="40" t="s">
        <v>27</v>
      </c>
      <c r="E11" s="41"/>
      <c r="F11" s="59" t="s">
        <v>28</v>
      </c>
      <c r="G11" s="60"/>
      <c r="H11" s="61"/>
      <c r="I11" s="56"/>
      <c r="J11" s="56"/>
      <c r="K11" s="57"/>
      <c r="L11" s="57"/>
      <c r="M11" s="57"/>
      <c r="N11" s="45"/>
      <c r="O11" s="46" t="s">
        <v>27</v>
      </c>
      <c r="P11" s="47" t="e">
        <f ca="1">jugador($F11)</f>
        <v>#NAME?</v>
      </c>
    </row>
    <row r="12" spans="1:16" s="48" customFormat="1" ht="18" customHeight="1">
      <c r="A12" s="49"/>
      <c r="B12" s="50"/>
      <c r="C12" s="51"/>
      <c r="D12" s="51"/>
      <c r="E12" s="62"/>
      <c r="F12" s="63"/>
      <c r="G12" s="64"/>
      <c r="H12" s="61"/>
      <c r="I12" s="201" t="s">
        <v>26</v>
      </c>
      <c r="J12" s="65">
        <v>99977</v>
      </c>
      <c r="K12" s="56"/>
      <c r="L12" s="56"/>
      <c r="M12" s="57"/>
      <c r="N12" s="45"/>
      <c r="O12" s="58"/>
      <c r="P12" s="47"/>
    </row>
    <row r="13" spans="1:16" s="48" customFormat="1" ht="18" customHeight="1">
      <c r="A13" s="49">
        <v>3</v>
      </c>
      <c r="B13" s="39">
        <v>99999</v>
      </c>
      <c r="C13" s="40">
        <v>0</v>
      </c>
      <c r="D13" s="40">
        <v>0</v>
      </c>
      <c r="E13" s="41">
        <v>8</v>
      </c>
      <c r="F13" s="42" t="s">
        <v>78</v>
      </c>
      <c r="G13" s="66" t="s">
        <v>26</v>
      </c>
      <c r="H13" s="67"/>
      <c r="I13" s="60" t="s">
        <v>153</v>
      </c>
      <c r="J13" s="68"/>
      <c r="K13" s="56"/>
      <c r="L13" s="56"/>
      <c r="M13" s="57"/>
      <c r="N13" s="45"/>
      <c r="O13" s="46">
        <v>0</v>
      </c>
      <c r="P13" s="47" t="e">
        <f ca="1">jugador($F13)</f>
        <v>#NAME?</v>
      </c>
    </row>
    <row r="14" spans="1:16" s="48" customFormat="1" ht="18" customHeight="1">
      <c r="A14" s="49"/>
      <c r="B14" s="50"/>
      <c r="C14" s="51"/>
      <c r="D14" s="51"/>
      <c r="E14" s="62"/>
      <c r="F14" s="53"/>
      <c r="G14" s="69" t="s">
        <v>126</v>
      </c>
      <c r="H14" s="70" t="e">
        <f ca="1">IF(G14=P13,B13,B15)</f>
        <v>#NAME?</v>
      </c>
      <c r="I14" s="64"/>
      <c r="J14" s="68"/>
      <c r="K14" s="56"/>
      <c r="L14" s="56"/>
      <c r="M14" s="57"/>
      <c r="N14" s="45"/>
      <c r="O14" s="58"/>
      <c r="P14" s="47"/>
    </row>
    <row r="15" spans="1:16" s="48" customFormat="1" ht="18" customHeight="1">
      <c r="A15" s="49">
        <v>4</v>
      </c>
      <c r="B15" s="39">
        <v>99977</v>
      </c>
      <c r="C15" s="40">
        <v>0</v>
      </c>
      <c r="D15" s="40" t="s">
        <v>101</v>
      </c>
      <c r="E15" s="41">
        <v>10</v>
      </c>
      <c r="F15" s="59" t="s">
        <v>79</v>
      </c>
      <c r="G15" s="56" t="s">
        <v>127</v>
      </c>
      <c r="H15" s="61"/>
      <c r="I15" s="64"/>
      <c r="J15" s="68"/>
      <c r="K15" s="56"/>
      <c r="L15" s="56"/>
      <c r="M15" s="57"/>
      <c r="N15" s="45"/>
      <c r="O15" s="46">
        <v>0</v>
      </c>
      <c r="P15" s="47" t="e">
        <f ca="1">jugador($F15)</f>
        <v>#NAME?</v>
      </c>
    </row>
    <row r="16" spans="1:16" s="48" customFormat="1" ht="18" customHeight="1">
      <c r="A16" s="49"/>
      <c r="B16" s="50"/>
      <c r="C16" s="51"/>
      <c r="D16" s="51"/>
      <c r="E16" s="52"/>
      <c r="F16" s="63"/>
      <c r="G16" s="57"/>
      <c r="H16" s="71"/>
      <c r="I16" s="64"/>
      <c r="J16" s="68"/>
      <c r="K16" s="201" t="s">
        <v>26</v>
      </c>
      <c r="L16" s="68">
        <v>99977</v>
      </c>
      <c r="M16" s="56"/>
      <c r="N16" s="45"/>
      <c r="O16" s="58"/>
      <c r="P16" s="47"/>
    </row>
    <row r="17" spans="1:16" s="48" customFormat="1" ht="18" customHeight="1">
      <c r="A17" s="38">
        <v>5</v>
      </c>
      <c r="B17" s="39">
        <v>5978799</v>
      </c>
      <c r="C17" s="40">
        <v>9985</v>
      </c>
      <c r="D17" s="40">
        <v>0</v>
      </c>
      <c r="E17" s="41">
        <v>3</v>
      </c>
      <c r="F17" s="42" t="s">
        <v>42</v>
      </c>
      <c r="G17" s="57"/>
      <c r="H17" s="71"/>
      <c r="I17" s="64"/>
      <c r="J17" s="68"/>
      <c r="K17" s="60" t="s">
        <v>172</v>
      </c>
      <c r="L17" s="56"/>
      <c r="M17" s="57"/>
      <c r="N17" s="45"/>
      <c r="O17" s="46">
        <v>14</v>
      </c>
      <c r="P17" s="47" t="e">
        <f ca="1">jugador($F17)</f>
        <v>#NAME?</v>
      </c>
    </row>
    <row r="18" spans="1:16" s="48" customFormat="1" ht="18" customHeight="1">
      <c r="A18" s="49"/>
      <c r="B18" s="50"/>
      <c r="C18" s="51"/>
      <c r="D18" s="51"/>
      <c r="E18" s="52"/>
      <c r="F18" s="53"/>
      <c r="G18" s="176" t="s">
        <v>56</v>
      </c>
      <c r="H18" s="55" t="e">
        <f ca="1">IF(G18=P17,B17,B19)</f>
        <v>#NAME?</v>
      </c>
      <c r="I18" s="64"/>
      <c r="J18" s="68"/>
      <c r="K18" s="64"/>
      <c r="L18" s="56"/>
      <c r="M18" s="57"/>
      <c r="N18" s="45"/>
      <c r="O18" s="58"/>
      <c r="P18" s="47"/>
    </row>
    <row r="19" spans="1:16" s="48" customFormat="1" ht="18" customHeight="1">
      <c r="A19" s="49">
        <v>6</v>
      </c>
      <c r="B19" s="39" t="s">
        <v>27</v>
      </c>
      <c r="C19" s="40" t="s">
        <v>27</v>
      </c>
      <c r="D19" s="40" t="s">
        <v>27</v>
      </c>
      <c r="E19" s="41"/>
      <c r="F19" s="59" t="s">
        <v>28</v>
      </c>
      <c r="G19" s="60"/>
      <c r="H19" s="72"/>
      <c r="I19" s="66">
        <v>0</v>
      </c>
      <c r="J19" s="68"/>
      <c r="K19" s="64"/>
      <c r="L19" s="56"/>
      <c r="M19" s="57"/>
      <c r="N19" s="45"/>
      <c r="O19" s="46" t="s">
        <v>27</v>
      </c>
      <c r="P19" s="47" t="e">
        <f ca="1">jugador($F19)</f>
        <v>#NAME?</v>
      </c>
    </row>
    <row r="20" spans="1:16" s="48" customFormat="1" ht="18" customHeight="1">
      <c r="A20" s="49"/>
      <c r="B20" s="50"/>
      <c r="C20" s="51"/>
      <c r="D20" s="51"/>
      <c r="E20" s="62"/>
      <c r="F20" s="63"/>
      <c r="G20" s="64"/>
      <c r="H20" s="72"/>
      <c r="I20" s="177" t="s">
        <v>56</v>
      </c>
      <c r="J20" s="65">
        <v>99966</v>
      </c>
      <c r="K20" s="64"/>
      <c r="L20" s="56"/>
      <c r="M20" s="57"/>
      <c r="N20" s="45"/>
      <c r="O20" s="58"/>
      <c r="P20" s="47"/>
    </row>
    <row r="21" spans="1:16" s="48" customFormat="1" ht="18" customHeight="1">
      <c r="A21" s="49">
        <v>7</v>
      </c>
      <c r="B21" s="39">
        <v>5978765</v>
      </c>
      <c r="C21" s="40">
        <v>15306</v>
      </c>
      <c r="D21" s="40">
        <v>0</v>
      </c>
      <c r="E21" s="41">
        <v>6</v>
      </c>
      <c r="F21" s="42" t="s">
        <v>40</v>
      </c>
      <c r="G21" s="66" t="s">
        <v>56</v>
      </c>
      <c r="H21" s="73"/>
      <c r="I21" s="56" t="s">
        <v>161</v>
      </c>
      <c r="J21" s="56"/>
      <c r="K21" s="64"/>
      <c r="L21" s="56"/>
      <c r="M21" s="57"/>
      <c r="N21" s="45"/>
      <c r="O21" s="46">
        <v>3</v>
      </c>
      <c r="P21" s="47" t="e">
        <f ca="1">jugador($F21)</f>
        <v>#NAME?</v>
      </c>
    </row>
    <row r="22" spans="1:16" s="48" customFormat="1" ht="18" customHeight="1">
      <c r="A22" s="49"/>
      <c r="B22" s="50"/>
      <c r="C22" s="51"/>
      <c r="D22" s="51"/>
      <c r="E22" s="62"/>
      <c r="F22" s="53"/>
      <c r="G22" s="69" t="s">
        <v>120</v>
      </c>
      <c r="H22" s="74" t="e">
        <f ca="1">IF(G22=P21,B21,B23)</f>
        <v>#NAME?</v>
      </c>
      <c r="I22" s="56"/>
      <c r="J22" s="56"/>
      <c r="K22" s="64"/>
      <c r="L22" s="56"/>
      <c r="M22" s="57"/>
      <c r="N22" s="45"/>
      <c r="O22" s="58"/>
      <c r="P22" s="47"/>
    </row>
    <row r="23" spans="1:16" s="48" customFormat="1" ht="18" customHeight="1">
      <c r="A23" s="49">
        <v>8</v>
      </c>
      <c r="B23" s="39">
        <v>5980207</v>
      </c>
      <c r="C23" s="40">
        <v>0</v>
      </c>
      <c r="D23" s="40" t="s">
        <v>101</v>
      </c>
      <c r="E23" s="41">
        <v>11</v>
      </c>
      <c r="F23" s="59" t="s">
        <v>106</v>
      </c>
      <c r="G23" s="56" t="s">
        <v>128</v>
      </c>
      <c r="H23" s="61"/>
      <c r="I23" s="56"/>
      <c r="J23" s="56"/>
      <c r="K23" s="64"/>
      <c r="L23" s="56"/>
      <c r="M23" s="57"/>
      <c r="N23" s="45"/>
      <c r="O23" s="46">
        <v>0</v>
      </c>
      <c r="P23" s="47" t="e">
        <f ca="1">jugador($F23)</f>
        <v>#NAME?</v>
      </c>
    </row>
    <row r="24" spans="1:16" s="48" customFormat="1" ht="18" customHeight="1">
      <c r="A24" s="49"/>
      <c r="B24" s="50"/>
      <c r="C24" s="51"/>
      <c r="D24" s="51"/>
      <c r="E24" s="62"/>
      <c r="F24" s="63"/>
      <c r="G24" s="57"/>
      <c r="H24" s="71"/>
      <c r="I24" s="56"/>
      <c r="J24" s="56"/>
      <c r="K24" s="75"/>
      <c r="L24" s="76"/>
      <c r="M24" s="201" t="s">
        <v>26</v>
      </c>
      <c r="N24" s="77">
        <v>99977</v>
      </c>
      <c r="O24" s="78"/>
      <c r="P24" s="79"/>
    </row>
    <row r="25" spans="1:16" s="48" customFormat="1" ht="18" customHeight="1">
      <c r="A25" s="49">
        <v>9</v>
      </c>
      <c r="B25" s="39" t="s">
        <v>27</v>
      </c>
      <c r="C25" s="40" t="s">
        <v>27</v>
      </c>
      <c r="D25" s="40" t="s">
        <v>27</v>
      </c>
      <c r="E25" s="41"/>
      <c r="F25" s="42" t="s">
        <v>28</v>
      </c>
      <c r="G25" s="57"/>
      <c r="H25" s="71"/>
      <c r="I25" s="56"/>
      <c r="J25" s="56"/>
      <c r="K25" s="64"/>
      <c r="L25" s="56"/>
      <c r="M25" s="56" t="s">
        <v>176</v>
      </c>
      <c r="N25" s="45"/>
      <c r="O25" s="46" t="s">
        <v>27</v>
      </c>
      <c r="P25" s="47" t="e">
        <f ca="1">jugador($F25)</f>
        <v>#NAME?</v>
      </c>
    </row>
    <row r="26" spans="1:16" s="48" customFormat="1" ht="18" customHeight="1">
      <c r="A26" s="49"/>
      <c r="B26" s="50"/>
      <c r="C26" s="51"/>
      <c r="D26" s="51"/>
      <c r="E26" s="62"/>
      <c r="F26" s="53"/>
      <c r="G26" s="54" t="s">
        <v>55</v>
      </c>
      <c r="H26" s="55" t="e">
        <f ca="1">IF(G26=P25,B25,B27)</f>
        <v>#NAME?</v>
      </c>
      <c r="I26" s="56"/>
      <c r="J26" s="56"/>
      <c r="K26" s="64"/>
      <c r="L26" s="56"/>
      <c r="M26" s="57"/>
      <c r="N26" s="45"/>
      <c r="O26" s="58"/>
      <c r="P26" s="79"/>
    </row>
    <row r="27" spans="1:16" s="48" customFormat="1" ht="18" customHeight="1">
      <c r="A27" s="49">
        <v>10</v>
      </c>
      <c r="B27" s="39">
        <v>5977155</v>
      </c>
      <c r="C27" s="40">
        <v>12100</v>
      </c>
      <c r="D27" s="40">
        <v>0</v>
      </c>
      <c r="E27" s="41">
        <v>5</v>
      </c>
      <c r="F27" s="59" t="s">
        <v>36</v>
      </c>
      <c r="G27" s="60"/>
      <c r="H27" s="61"/>
      <c r="I27" s="56"/>
      <c r="J27" s="56"/>
      <c r="K27" s="64"/>
      <c r="L27" s="56"/>
      <c r="M27" s="57"/>
      <c r="N27" s="45"/>
      <c r="O27" s="46">
        <v>8</v>
      </c>
      <c r="P27" s="47" t="e">
        <f ca="1">jugador($F27)</f>
        <v>#NAME?</v>
      </c>
    </row>
    <row r="28" spans="1:16" s="48" customFormat="1" ht="18" customHeight="1">
      <c r="A28" s="49"/>
      <c r="B28" s="50"/>
      <c r="C28" s="51"/>
      <c r="D28" s="51"/>
      <c r="E28" s="62"/>
      <c r="F28" s="63"/>
      <c r="G28" s="64"/>
      <c r="H28" s="61"/>
      <c r="I28" s="201" t="s">
        <v>54</v>
      </c>
      <c r="J28" s="65">
        <v>5969631</v>
      </c>
      <c r="K28" s="64"/>
      <c r="L28" s="56"/>
      <c r="M28" s="57"/>
      <c r="N28" s="45"/>
      <c r="O28" s="58"/>
      <c r="P28" s="79"/>
    </row>
    <row r="29" spans="1:16" s="48" customFormat="1" ht="18" customHeight="1">
      <c r="A29" s="49">
        <v>11</v>
      </c>
      <c r="B29" s="39" t="s">
        <v>27</v>
      </c>
      <c r="C29" s="40" t="s">
        <v>27</v>
      </c>
      <c r="D29" s="40" t="s">
        <v>27</v>
      </c>
      <c r="E29" s="41"/>
      <c r="F29" s="42" t="s">
        <v>28</v>
      </c>
      <c r="G29" s="66" t="s">
        <v>55</v>
      </c>
      <c r="H29" s="67"/>
      <c r="I29" s="60" t="s">
        <v>159</v>
      </c>
      <c r="J29" s="68"/>
      <c r="K29" s="64"/>
      <c r="L29" s="56"/>
      <c r="M29" s="57"/>
      <c r="N29" s="45"/>
      <c r="O29" s="46" t="s">
        <v>27</v>
      </c>
      <c r="P29" s="47" t="e">
        <f ca="1">jugador($F29)</f>
        <v>#NAME?</v>
      </c>
    </row>
    <row r="30" spans="1:16" s="48" customFormat="1" ht="18" customHeight="1">
      <c r="A30" s="49"/>
      <c r="B30" s="50"/>
      <c r="C30" s="51"/>
      <c r="D30" s="51"/>
      <c r="E30" s="52"/>
      <c r="F30" s="53"/>
      <c r="G30" s="177" t="s">
        <v>54</v>
      </c>
      <c r="H30" s="70" t="e">
        <f ca="1">IF(G30=P29,B29,B31)</f>
        <v>#NAME?</v>
      </c>
      <c r="I30" s="64"/>
      <c r="J30" s="68"/>
      <c r="K30" s="64"/>
      <c r="L30" s="56"/>
      <c r="M30" s="57"/>
      <c r="N30" s="45"/>
      <c r="O30" s="58"/>
      <c r="P30" s="79"/>
    </row>
    <row r="31" spans="1:16" s="48" customFormat="1" ht="18" customHeight="1">
      <c r="A31" s="38">
        <v>12</v>
      </c>
      <c r="B31" s="39">
        <v>5969631</v>
      </c>
      <c r="C31" s="40">
        <v>10273</v>
      </c>
      <c r="D31" s="40">
        <v>0</v>
      </c>
      <c r="E31" s="41">
        <v>4</v>
      </c>
      <c r="F31" s="59" t="s">
        <v>31</v>
      </c>
      <c r="G31" s="56"/>
      <c r="H31" s="61"/>
      <c r="I31" s="64"/>
      <c r="J31" s="68"/>
      <c r="K31" s="66">
        <v>0</v>
      </c>
      <c r="L31" s="73"/>
      <c r="M31" s="57"/>
      <c r="N31" s="45"/>
      <c r="O31" s="46">
        <v>13</v>
      </c>
      <c r="P31" s="47" t="e">
        <f ca="1">jugador($F31)</f>
        <v>#NAME?</v>
      </c>
    </row>
    <row r="32" spans="1:16" s="48" customFormat="1" ht="18" customHeight="1">
      <c r="A32" s="49"/>
      <c r="B32" s="50"/>
      <c r="C32" s="51"/>
      <c r="D32" s="51"/>
      <c r="E32" s="52"/>
      <c r="F32" s="63"/>
      <c r="G32" s="57"/>
      <c r="H32" s="71"/>
      <c r="I32" s="64"/>
      <c r="J32" s="68"/>
      <c r="K32" s="177" t="s">
        <v>82</v>
      </c>
      <c r="L32" s="68">
        <v>5969631</v>
      </c>
      <c r="M32" s="56"/>
      <c r="N32" s="45"/>
      <c r="O32" s="58"/>
      <c r="P32" s="79"/>
    </row>
    <row r="33" spans="1:16" s="48" customFormat="1" ht="18" customHeight="1">
      <c r="A33" s="49">
        <v>13</v>
      </c>
      <c r="B33" s="39">
        <v>99988</v>
      </c>
      <c r="C33" s="40">
        <v>0</v>
      </c>
      <c r="D33" s="40">
        <v>0</v>
      </c>
      <c r="E33" s="41">
        <v>9</v>
      </c>
      <c r="F33" s="42" t="s">
        <v>80</v>
      </c>
      <c r="G33" s="57"/>
      <c r="H33" s="71"/>
      <c r="I33" s="64"/>
      <c r="J33" s="68"/>
      <c r="K33" s="56" t="s">
        <v>160</v>
      </c>
      <c r="L33" s="56"/>
      <c r="M33" s="57"/>
      <c r="N33" s="45"/>
      <c r="O33" s="46">
        <v>0</v>
      </c>
      <c r="P33" s="47" t="e">
        <f ca="1">jugador($F33)</f>
        <v>#NAME?</v>
      </c>
    </row>
    <row r="34" spans="1:16" s="48" customFormat="1" ht="18" customHeight="1">
      <c r="A34" s="49"/>
      <c r="B34" s="50"/>
      <c r="C34" s="51"/>
      <c r="D34" s="51"/>
      <c r="E34" s="62"/>
      <c r="F34" s="53"/>
      <c r="G34" s="57" t="s">
        <v>129</v>
      </c>
      <c r="H34" s="55" t="e">
        <f ca="1">IF(G34=P33,B33,B35)</f>
        <v>#NAME?</v>
      </c>
      <c r="I34" s="64"/>
      <c r="J34" s="68"/>
      <c r="K34" s="57"/>
      <c r="L34" s="57"/>
      <c r="M34" s="57"/>
      <c r="N34" s="45"/>
      <c r="O34" s="58"/>
      <c r="P34" s="79"/>
    </row>
    <row r="35" spans="1:16" s="48" customFormat="1" ht="18" customHeight="1">
      <c r="A35" s="49">
        <v>14</v>
      </c>
      <c r="B35" s="39">
        <v>5998648</v>
      </c>
      <c r="C35" s="40">
        <v>17941</v>
      </c>
      <c r="D35" s="40" t="s">
        <v>101</v>
      </c>
      <c r="E35" s="41">
        <v>7</v>
      </c>
      <c r="F35" s="59" t="s">
        <v>81</v>
      </c>
      <c r="G35" s="60" t="s">
        <v>130</v>
      </c>
      <c r="H35" s="72"/>
      <c r="I35" s="66">
        <v>0</v>
      </c>
      <c r="J35" s="68"/>
      <c r="K35" s="57"/>
      <c r="L35" s="57"/>
      <c r="M35" s="57"/>
      <c r="N35" s="45"/>
      <c r="O35" s="46">
        <v>1</v>
      </c>
      <c r="P35" s="47" t="e">
        <f ca="1">jugador($F35)</f>
        <v>#NAME?</v>
      </c>
    </row>
    <row r="36" spans="1:16" s="48" customFormat="1" ht="18" customHeight="1">
      <c r="A36" s="49"/>
      <c r="B36" s="50"/>
      <c r="C36" s="51"/>
      <c r="D36" s="51"/>
      <c r="E36" s="62"/>
      <c r="F36" s="63"/>
      <c r="G36" s="64"/>
      <c r="H36" s="72"/>
      <c r="I36" s="177" t="s">
        <v>82</v>
      </c>
      <c r="J36" s="65">
        <v>5998648</v>
      </c>
      <c r="K36" s="56"/>
      <c r="L36" s="56"/>
      <c r="M36" s="57"/>
      <c r="N36" s="45"/>
      <c r="O36" s="58"/>
      <c r="P36" s="79"/>
    </row>
    <row r="37" spans="1:16" s="48" customFormat="1" ht="18" customHeight="1">
      <c r="A37" s="49">
        <v>15</v>
      </c>
      <c r="B37" s="39" t="s">
        <v>27</v>
      </c>
      <c r="C37" s="40" t="s">
        <v>27</v>
      </c>
      <c r="D37" s="40" t="s">
        <v>27</v>
      </c>
      <c r="E37" s="41"/>
      <c r="F37" s="42" t="s">
        <v>28</v>
      </c>
      <c r="G37" s="66">
        <v>0</v>
      </c>
      <c r="H37" s="73"/>
      <c r="I37" s="56" t="s">
        <v>153</v>
      </c>
      <c r="J37" s="56"/>
      <c r="K37" s="56"/>
      <c r="L37" s="56"/>
      <c r="M37" s="57"/>
      <c r="N37" s="45"/>
      <c r="O37" s="46" t="s">
        <v>27</v>
      </c>
      <c r="P37" s="47" t="e">
        <f ca="1">jugador($F37)</f>
        <v>#NAME?</v>
      </c>
    </row>
    <row r="38" spans="1:16" s="48" customFormat="1" ht="18" customHeight="1">
      <c r="A38" s="49"/>
      <c r="B38" s="50"/>
      <c r="C38" s="51"/>
      <c r="D38" s="51"/>
      <c r="E38" s="52"/>
      <c r="F38" s="53"/>
      <c r="G38" s="177" t="s">
        <v>82</v>
      </c>
      <c r="H38" s="74" t="e">
        <f ca="1">IF(G38=P37,B37,B39)</f>
        <v>#NAME?</v>
      </c>
      <c r="I38" s="56"/>
      <c r="J38" s="56"/>
      <c r="K38" s="56"/>
      <c r="L38" s="56"/>
      <c r="M38" s="57"/>
      <c r="N38" s="45"/>
      <c r="O38" s="58"/>
      <c r="P38" s="79"/>
    </row>
    <row r="39" spans="1:16" s="48" customFormat="1" ht="18" customHeight="1">
      <c r="A39" s="38">
        <v>16</v>
      </c>
      <c r="B39" s="39">
        <v>5971032</v>
      </c>
      <c r="C39" s="40">
        <v>8632</v>
      </c>
      <c r="D39" s="40">
        <v>0</v>
      </c>
      <c r="E39" s="41">
        <v>2</v>
      </c>
      <c r="F39" s="59" t="s">
        <v>83</v>
      </c>
      <c r="G39" s="80"/>
      <c r="H39" s="80"/>
      <c r="I39" s="80"/>
      <c r="J39" s="80"/>
      <c r="K39" s="80"/>
      <c r="L39" s="80"/>
      <c r="M39" s="52"/>
      <c r="N39" s="45"/>
      <c r="O39" s="46">
        <v>20</v>
      </c>
      <c r="P39" s="47" t="e">
        <f ca="1">jugador($F39)</f>
        <v>#NAME?</v>
      </c>
    </row>
    <row r="40" spans="1:16" ht="15.75" thickBot="1">
      <c r="A40" s="233" t="s">
        <v>43</v>
      </c>
      <c r="B40" s="233"/>
      <c r="C40" s="81"/>
      <c r="D40" s="81"/>
      <c r="E40" s="81"/>
      <c r="F40" s="81"/>
      <c r="G40" s="82"/>
      <c r="H40" s="82"/>
      <c r="I40" s="82"/>
      <c r="J40" s="82"/>
      <c r="K40" s="82"/>
      <c r="L40" s="82"/>
      <c r="M40" s="82"/>
      <c r="O40" s="48"/>
      <c r="P40" s="84"/>
    </row>
    <row r="41" spans="1:16" s="90" customFormat="1" ht="9" customHeight="1">
      <c r="A41" s="214" t="s">
        <v>44</v>
      </c>
      <c r="B41" s="215"/>
      <c r="C41" s="215"/>
      <c r="D41" s="216"/>
      <c r="E41" s="86" t="s">
        <v>45</v>
      </c>
      <c r="F41" s="87" t="s">
        <v>46</v>
      </c>
      <c r="G41" s="234" t="s">
        <v>47</v>
      </c>
      <c r="H41" s="235"/>
      <c r="I41" s="236"/>
      <c r="J41" s="88"/>
      <c r="K41" s="235" t="s">
        <v>48</v>
      </c>
      <c r="L41" s="235"/>
      <c r="M41" s="237"/>
      <c r="N41" s="89"/>
    </row>
    <row r="42" spans="1:16" s="90" customFormat="1" ht="9" customHeight="1" thickBot="1">
      <c r="A42" s="238" t="s">
        <v>75</v>
      </c>
      <c r="B42" s="239"/>
      <c r="C42" s="239"/>
      <c r="D42" s="240"/>
      <c r="E42" s="91">
        <v>1</v>
      </c>
      <c r="F42" s="92" t="s">
        <v>25</v>
      </c>
      <c r="G42" s="217"/>
      <c r="H42" s="218"/>
      <c r="I42" s="219"/>
      <c r="J42" s="93"/>
      <c r="K42" s="218"/>
      <c r="L42" s="218"/>
      <c r="M42" s="220"/>
      <c r="N42" s="89"/>
    </row>
    <row r="43" spans="1:16" s="90" customFormat="1" ht="9" customHeight="1">
      <c r="A43" s="227" t="s">
        <v>49</v>
      </c>
      <c r="B43" s="228"/>
      <c r="C43" s="228"/>
      <c r="D43" s="229"/>
      <c r="E43" s="94">
        <v>2</v>
      </c>
      <c r="F43" s="95" t="s">
        <v>83</v>
      </c>
      <c r="G43" s="217"/>
      <c r="H43" s="218"/>
      <c r="I43" s="219"/>
      <c r="J43" s="93"/>
      <c r="K43" s="218"/>
      <c r="L43" s="218"/>
      <c r="M43" s="220"/>
      <c r="N43" s="89"/>
    </row>
    <row r="44" spans="1:16" s="90" customFormat="1" ht="9" customHeight="1" thickBot="1">
      <c r="A44" s="230" t="s">
        <v>76</v>
      </c>
      <c r="B44" s="231"/>
      <c r="C44" s="231"/>
      <c r="D44" s="232"/>
      <c r="E44" s="94">
        <v>3</v>
      </c>
      <c r="F44" s="95" t="s">
        <v>42</v>
      </c>
      <c r="G44" s="217"/>
      <c r="H44" s="218"/>
      <c r="I44" s="219"/>
      <c r="J44" s="93"/>
      <c r="K44" s="218"/>
      <c r="L44" s="218"/>
      <c r="M44" s="220"/>
      <c r="N44" s="89"/>
    </row>
    <row r="45" spans="1:16" s="90" customFormat="1" ht="9" customHeight="1">
      <c r="A45" s="214" t="s">
        <v>50</v>
      </c>
      <c r="B45" s="215"/>
      <c r="C45" s="215"/>
      <c r="D45" s="216"/>
      <c r="E45" s="94">
        <v>4</v>
      </c>
      <c r="F45" s="95" t="s">
        <v>31</v>
      </c>
      <c r="G45" s="217"/>
      <c r="H45" s="218"/>
      <c r="I45" s="219"/>
      <c r="J45" s="93"/>
      <c r="K45" s="218"/>
      <c r="L45" s="218"/>
      <c r="M45" s="220"/>
      <c r="N45" s="89"/>
    </row>
    <row r="46" spans="1:16" s="90" customFormat="1" ht="9" customHeight="1" thickBot="1">
      <c r="A46" s="224"/>
      <c r="B46" s="225"/>
      <c r="C46" s="225"/>
      <c r="D46" s="226"/>
      <c r="E46" s="96"/>
      <c r="F46" s="97"/>
      <c r="G46" s="217"/>
      <c r="H46" s="218"/>
      <c r="I46" s="219"/>
      <c r="J46" s="93"/>
      <c r="K46" s="218"/>
      <c r="L46" s="218"/>
      <c r="M46" s="220"/>
      <c r="N46" s="89"/>
    </row>
    <row r="47" spans="1:16" s="90" customFormat="1" ht="9" customHeight="1">
      <c r="A47" s="214" t="s">
        <v>51</v>
      </c>
      <c r="B47" s="215"/>
      <c r="C47" s="215"/>
      <c r="D47" s="216"/>
      <c r="E47" s="96"/>
      <c r="F47" s="97"/>
      <c r="G47" s="217"/>
      <c r="H47" s="218"/>
      <c r="I47" s="219"/>
      <c r="J47" s="93"/>
      <c r="K47" s="218"/>
      <c r="L47" s="218"/>
      <c r="M47" s="220"/>
      <c r="N47" s="89"/>
    </row>
    <row r="48" spans="1:16" s="90" customFormat="1" ht="9" customHeight="1">
      <c r="A48" s="221" t="s">
        <v>69</v>
      </c>
      <c r="B48" s="222"/>
      <c r="C48" s="222"/>
      <c r="D48" s="223"/>
      <c r="E48" s="96"/>
      <c r="F48" s="97"/>
      <c r="G48" s="217"/>
      <c r="H48" s="218"/>
      <c r="I48" s="219"/>
      <c r="J48" s="93"/>
      <c r="K48" s="218"/>
      <c r="L48" s="218"/>
      <c r="M48" s="220"/>
      <c r="N48" s="89"/>
    </row>
    <row r="49" spans="1:14" s="90" customFormat="1" ht="9" customHeight="1" thickBot="1">
      <c r="A49" s="204" t="s">
        <v>70</v>
      </c>
      <c r="B49" s="205"/>
      <c r="C49" s="205"/>
      <c r="D49" s="206"/>
      <c r="E49" s="98"/>
      <c r="F49" s="99"/>
      <c r="G49" s="207"/>
      <c r="H49" s="208"/>
      <c r="I49" s="209"/>
      <c r="J49" s="100"/>
      <c r="K49" s="208"/>
      <c r="L49" s="208"/>
      <c r="M49" s="210"/>
      <c r="N49" s="89"/>
    </row>
    <row r="50" spans="1:14" s="90" customFormat="1" ht="12.75">
      <c r="B50" s="101" t="s">
        <v>52</v>
      </c>
      <c r="F50" s="102"/>
      <c r="G50" s="102"/>
      <c r="H50" s="102"/>
      <c r="I50" s="103"/>
      <c r="J50" s="103"/>
      <c r="K50" s="211">
        <v>43043</v>
      </c>
      <c r="L50" s="212"/>
      <c r="M50" s="212"/>
      <c r="N50" s="89"/>
    </row>
    <row r="51" spans="1:14" s="90" customFormat="1" ht="12.75">
      <c r="F51" s="104"/>
      <c r="G51" s="213" t="s">
        <v>53</v>
      </c>
      <c r="H51" s="213"/>
      <c r="I51" s="213"/>
      <c r="J51" s="105"/>
      <c r="K51" s="102"/>
      <c r="L51" s="102"/>
      <c r="M51" s="103"/>
      <c r="N51" s="89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3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2" priority="2" stopIfTrue="1">
      <formula>AND($E9&lt;=$M$9,$E9&gt;0,$O9&gt;0,$D9&lt;&gt;"LL",$D9&lt;&gt;"Alt")</formula>
    </cfRule>
  </conditionalFormatting>
  <dataValidations count="3">
    <dataValidation type="list" allowBlank="1" showInputMessage="1" showErrorMessage="1" sqref="G38 G14 G18 G22 G30 G10 G26">
      <formula1>$P9:$P11</formula1>
    </dataValidation>
    <dataValidation type="list" allowBlank="1" showInputMessage="1" showErrorMessage="1" sqref="I20 I28 I12 I36 K16 M24">
      <formula1>$G13:$G14</formula1>
    </dataValidation>
    <dataValidation type="list" allowBlank="1" showInputMessage="1" showErrorMessage="1" sqref="K32">
      <formula1>$I35:$I36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J32" sqref="J32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3.5703125" customWidth="1"/>
    <col min="12" max="12" width="9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8" max="268" width="9.85546875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4" max="524" width="9.85546875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80" max="780" width="9.85546875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6" max="1036" width="9.85546875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2" max="1292" width="9.85546875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8" max="1548" width="9.85546875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4" max="1804" width="9.85546875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60" max="2060" width="9.85546875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6" max="2316" width="9.85546875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2" max="2572" width="9.85546875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8" max="2828" width="9.85546875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4" max="3084" width="9.85546875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40" max="3340" width="9.85546875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6" max="3596" width="9.85546875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2" max="3852" width="9.85546875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8" max="4108" width="9.85546875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4" max="4364" width="9.85546875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20" max="4620" width="9.85546875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6" max="4876" width="9.85546875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2" max="5132" width="9.85546875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8" max="5388" width="9.85546875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4" max="5644" width="9.85546875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900" max="5900" width="9.85546875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6" max="6156" width="9.85546875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2" max="6412" width="9.85546875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8" max="6668" width="9.85546875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4" max="6924" width="9.85546875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80" max="7180" width="9.85546875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6" max="7436" width="9.85546875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2" max="7692" width="9.85546875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8" max="7948" width="9.85546875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4" max="8204" width="9.85546875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60" max="8460" width="9.85546875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6" max="8716" width="9.85546875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2" max="8972" width="9.85546875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8" max="9228" width="9.85546875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4" max="9484" width="9.85546875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40" max="9740" width="9.85546875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6" max="9996" width="9.85546875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2" max="10252" width="9.85546875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8" max="10508" width="9.85546875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4" max="10764" width="9.85546875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20" max="11020" width="9.85546875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6" max="11276" width="9.85546875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2" max="11532" width="9.85546875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8" max="11788" width="9.85546875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4" max="12044" width="9.85546875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300" max="12300" width="9.85546875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6" max="12556" width="9.85546875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2" max="12812" width="9.85546875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8" max="13068" width="9.85546875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4" max="13324" width="9.85546875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80" max="13580" width="9.85546875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6" max="13836" width="9.85546875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2" max="14092" width="9.85546875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8" max="14348" width="9.85546875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4" max="14604" width="9.85546875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60" max="14860" width="9.85546875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6" max="15116" width="9.85546875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2" max="15372" width="9.85546875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8" max="15628" width="9.85546875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4" max="15884" width="9.85546875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40" max="16140" width="9.85546875" customWidth="1"/>
  </cols>
  <sheetData>
    <row r="1" spans="1:15" ht="26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4"/>
      <c r="M1" s="2"/>
      <c r="N1" s="2"/>
      <c r="O1" s="2"/>
    </row>
    <row r="2" spans="1:15">
      <c r="A2" s="245" t="s">
        <v>57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4"/>
      <c r="N2" s="4"/>
      <c r="O2" s="4"/>
    </row>
    <row r="3" spans="1:15">
      <c r="A3" s="246" t="s">
        <v>2</v>
      </c>
      <c r="B3" s="246"/>
      <c r="C3" s="246"/>
      <c r="D3" s="246"/>
      <c r="E3" s="246"/>
      <c r="F3" s="184" t="s">
        <v>3</v>
      </c>
      <c r="G3" s="184" t="s">
        <v>4</v>
      </c>
      <c r="H3" s="184"/>
      <c r="I3" s="184"/>
      <c r="J3" s="184"/>
      <c r="K3" s="184" t="s">
        <v>5</v>
      </c>
      <c r="L3" s="6"/>
      <c r="M3" s="9"/>
      <c r="N3" s="9"/>
      <c r="O3" s="9"/>
    </row>
    <row r="4" spans="1:15">
      <c r="A4" s="247">
        <v>43017</v>
      </c>
      <c r="B4" s="247"/>
      <c r="C4" s="247"/>
      <c r="D4" s="247"/>
      <c r="E4" s="247"/>
      <c r="F4" s="185" t="s">
        <v>58</v>
      </c>
      <c r="G4" s="11" t="s">
        <v>59</v>
      </c>
      <c r="H4" s="11"/>
      <c r="I4" s="185"/>
      <c r="J4" s="185"/>
      <c r="K4" s="185" t="s">
        <v>8</v>
      </c>
      <c r="L4" s="12"/>
      <c r="M4" s="16"/>
      <c r="N4" s="16"/>
      <c r="O4" s="107"/>
    </row>
    <row r="5" spans="1:15">
      <c r="A5" s="246" t="s">
        <v>9</v>
      </c>
      <c r="B5" s="246"/>
      <c r="C5" s="246"/>
      <c r="D5" s="246"/>
      <c r="E5" s="246"/>
      <c r="F5" s="18" t="s">
        <v>10</v>
      </c>
      <c r="G5" s="6" t="s">
        <v>11</v>
      </c>
      <c r="H5" s="6"/>
      <c r="I5" s="6"/>
      <c r="J5" s="6"/>
      <c r="K5" s="19" t="s">
        <v>12</v>
      </c>
      <c r="L5" s="6"/>
      <c r="M5" s="9"/>
      <c r="N5" s="9"/>
      <c r="O5" s="108"/>
    </row>
    <row r="6" spans="1:15" ht="15.75" thickBot="1">
      <c r="A6" s="241" t="s">
        <v>60</v>
      </c>
      <c r="B6" s="241"/>
      <c r="C6" s="241"/>
      <c r="D6" s="241"/>
      <c r="E6" s="241"/>
      <c r="F6" s="22" t="s">
        <v>108</v>
      </c>
      <c r="G6" s="22" t="s">
        <v>61</v>
      </c>
      <c r="H6" s="22"/>
      <c r="I6" s="22"/>
      <c r="J6" s="22"/>
      <c r="K6" s="24" t="s">
        <v>62</v>
      </c>
      <c r="L6" s="109" t="s">
        <v>63</v>
      </c>
      <c r="M6" s="16"/>
      <c r="N6" s="16"/>
      <c r="O6" s="107"/>
    </row>
    <row r="7" spans="1:15">
      <c r="A7" s="110"/>
      <c r="B7" s="27"/>
      <c r="C7" s="28"/>
      <c r="D7" s="28"/>
      <c r="E7" s="27" t="s">
        <v>20</v>
      </c>
      <c r="F7" s="28" t="s">
        <v>21</v>
      </c>
      <c r="G7" s="111"/>
      <c r="H7" s="111"/>
      <c r="I7" s="111"/>
      <c r="J7" s="111"/>
      <c r="K7" s="111"/>
      <c r="L7" s="111"/>
      <c r="M7" s="31"/>
      <c r="N7" s="31"/>
      <c r="O7" s="112"/>
    </row>
    <row r="8" spans="1:15">
      <c r="A8" s="113"/>
      <c r="B8" s="114"/>
      <c r="C8" s="115"/>
      <c r="D8" s="115"/>
      <c r="E8" s="114"/>
      <c r="F8" s="115"/>
      <c r="G8" s="115"/>
      <c r="H8" s="115"/>
      <c r="I8" s="115"/>
      <c r="J8" s="115"/>
      <c r="K8" s="115"/>
      <c r="L8" s="116"/>
      <c r="M8" s="117"/>
      <c r="N8" s="117"/>
      <c r="O8" s="117"/>
    </row>
    <row r="9" spans="1:15" ht="15.75" thickBot="1">
      <c r="A9" s="113"/>
      <c r="B9" s="114"/>
      <c r="C9" s="115"/>
      <c r="D9" s="115"/>
      <c r="E9" s="114"/>
      <c r="F9" s="115"/>
      <c r="G9" s="115"/>
      <c r="H9" s="115"/>
      <c r="I9" s="115"/>
      <c r="J9" s="115"/>
      <c r="K9" s="115"/>
      <c r="L9" s="115"/>
      <c r="M9" s="117"/>
      <c r="N9" s="117"/>
      <c r="O9" s="117"/>
    </row>
    <row r="10" spans="1:15" ht="15.75" thickBot="1">
      <c r="A10" s="118"/>
      <c r="B10" s="119"/>
      <c r="C10" s="120"/>
      <c r="D10" s="121" t="s">
        <v>64</v>
      </c>
      <c r="E10" s="122" t="s">
        <v>20</v>
      </c>
      <c r="F10" s="123" t="s">
        <v>113</v>
      </c>
      <c r="G10" s="123">
        <v>1</v>
      </c>
      <c r="H10" s="123">
        <v>2</v>
      </c>
      <c r="I10" s="124">
        <v>3</v>
      </c>
      <c r="J10" s="189" t="s">
        <v>65</v>
      </c>
      <c r="K10" s="190"/>
      <c r="L10" s="202" t="s">
        <v>145</v>
      </c>
      <c r="M10" s="125"/>
    </row>
    <row r="11" spans="1:15">
      <c r="A11" s="126"/>
      <c r="B11" s="127"/>
      <c r="C11" s="187"/>
      <c r="D11" s="128">
        <v>5912507</v>
      </c>
      <c r="E11" s="129">
        <v>1</v>
      </c>
      <c r="F11" s="130" t="s">
        <v>71</v>
      </c>
      <c r="G11" s="131"/>
      <c r="H11" s="132" t="s">
        <v>122</v>
      </c>
      <c r="I11" s="133" t="s">
        <v>150</v>
      </c>
      <c r="J11" s="134" t="s">
        <v>141</v>
      </c>
      <c r="K11" s="126"/>
      <c r="L11" s="191"/>
      <c r="M11" s="192"/>
    </row>
    <row r="12" spans="1:15">
      <c r="A12" s="126"/>
      <c r="B12" s="135"/>
      <c r="C12" s="187"/>
      <c r="D12" s="193">
        <v>5982998</v>
      </c>
      <c r="E12" s="137"/>
      <c r="F12" s="138" t="s">
        <v>72</v>
      </c>
      <c r="G12" s="139" t="s">
        <v>122</v>
      </c>
      <c r="H12" s="140"/>
      <c r="I12" s="139" t="s">
        <v>122</v>
      </c>
      <c r="J12" s="141" t="s">
        <v>123</v>
      </c>
      <c r="K12" s="126"/>
      <c r="L12" s="117"/>
      <c r="M12" s="194"/>
    </row>
    <row r="13" spans="1:15" ht="15.75" thickBot="1">
      <c r="A13" s="126"/>
      <c r="B13" s="135"/>
      <c r="C13" s="187"/>
      <c r="D13" s="142">
        <v>5980182</v>
      </c>
      <c r="E13" s="143"/>
      <c r="F13" s="144" t="s">
        <v>112</v>
      </c>
      <c r="G13" s="145" t="s">
        <v>162</v>
      </c>
      <c r="H13" s="145" t="s">
        <v>122</v>
      </c>
      <c r="I13" s="146"/>
      <c r="J13" s="147" t="s">
        <v>142</v>
      </c>
      <c r="K13" s="126"/>
      <c r="L13" s="117"/>
      <c r="M13" s="195" t="s">
        <v>171</v>
      </c>
    </row>
    <row r="14" spans="1:15" ht="15.75" thickBot="1">
      <c r="A14" s="126"/>
      <c r="B14" s="127"/>
      <c r="C14" s="187"/>
      <c r="D14" s="187"/>
      <c r="E14" s="148"/>
      <c r="F14" s="149"/>
      <c r="G14" s="126"/>
      <c r="H14" s="126"/>
      <c r="I14" s="150"/>
      <c r="J14" s="150"/>
      <c r="K14" s="150"/>
      <c r="L14" s="196"/>
      <c r="M14" s="197" t="s">
        <v>173</v>
      </c>
    </row>
    <row r="15" spans="1:15" ht="15.75" thickBot="1">
      <c r="A15" s="126"/>
      <c r="B15" s="135"/>
      <c r="C15" s="187"/>
      <c r="D15" s="121" t="s">
        <v>64</v>
      </c>
      <c r="E15" s="122" t="s">
        <v>20</v>
      </c>
      <c r="F15" s="123" t="s">
        <v>114</v>
      </c>
      <c r="G15" s="123">
        <v>1</v>
      </c>
      <c r="H15" s="123">
        <v>2</v>
      </c>
      <c r="I15" s="124">
        <v>3</v>
      </c>
      <c r="J15" s="189" t="s">
        <v>65</v>
      </c>
      <c r="K15" s="190"/>
      <c r="L15" s="126"/>
      <c r="M15" s="198"/>
      <c r="N15" s="117"/>
      <c r="O15" s="117"/>
    </row>
    <row r="16" spans="1:15">
      <c r="A16" s="118"/>
      <c r="B16" s="135"/>
      <c r="C16" s="187"/>
      <c r="D16" s="128">
        <v>5973161</v>
      </c>
      <c r="E16" s="129">
        <v>2</v>
      </c>
      <c r="F16" s="130" t="s">
        <v>110</v>
      </c>
      <c r="G16" s="131"/>
      <c r="H16" s="132" t="s">
        <v>165</v>
      </c>
      <c r="I16" s="133" t="s">
        <v>146</v>
      </c>
      <c r="J16" s="134" t="s">
        <v>141</v>
      </c>
      <c r="K16" s="126"/>
      <c r="L16" s="203" t="s">
        <v>167</v>
      </c>
      <c r="M16" s="199"/>
    </row>
    <row r="17" spans="1:13">
      <c r="A17" s="118"/>
      <c r="B17" s="135"/>
      <c r="C17" s="187"/>
      <c r="D17" s="136">
        <v>5990248</v>
      </c>
      <c r="E17" s="137"/>
      <c r="F17" s="138" t="s">
        <v>105</v>
      </c>
      <c r="G17" s="139" t="s">
        <v>166</v>
      </c>
      <c r="H17" s="140"/>
      <c r="I17" s="139" t="s">
        <v>163</v>
      </c>
      <c r="J17" s="141" t="s">
        <v>142</v>
      </c>
      <c r="K17" s="126"/>
      <c r="L17" s="126"/>
      <c r="M17" s="126"/>
    </row>
    <row r="18" spans="1:13" ht="15.75" thickBot="1">
      <c r="A18" s="118"/>
      <c r="B18" s="135"/>
      <c r="C18" s="187"/>
      <c r="D18" s="142">
        <v>99966</v>
      </c>
      <c r="E18" s="143"/>
      <c r="F18" s="144" t="s">
        <v>111</v>
      </c>
      <c r="G18" s="145" t="s">
        <v>147</v>
      </c>
      <c r="H18" s="145" t="s">
        <v>164</v>
      </c>
      <c r="I18" s="146"/>
      <c r="J18" s="147" t="s">
        <v>123</v>
      </c>
      <c r="K18" s="126"/>
      <c r="L18" s="117"/>
      <c r="M18" s="126"/>
    </row>
    <row r="19" spans="1:13">
      <c r="A19" s="118"/>
      <c r="B19" s="135"/>
      <c r="C19" s="187"/>
      <c r="D19" s="187"/>
      <c r="E19" s="151"/>
      <c r="F19" s="152"/>
      <c r="G19" s="153"/>
      <c r="H19" s="153"/>
      <c r="I19" s="154"/>
      <c r="J19" s="154"/>
      <c r="K19" s="153"/>
      <c r="L19" s="155"/>
    </row>
    <row r="20" spans="1:13">
      <c r="A20" s="118"/>
      <c r="B20" s="135"/>
      <c r="C20" s="187"/>
      <c r="D20" s="187"/>
      <c r="E20" s="151"/>
      <c r="F20" s="152"/>
      <c r="G20" s="153"/>
      <c r="H20" s="153"/>
      <c r="I20" s="154"/>
      <c r="J20" s="154"/>
      <c r="K20" s="153"/>
      <c r="L20" s="155"/>
    </row>
    <row r="21" spans="1:13" ht="15.75" thickBot="1">
      <c r="A21" s="248"/>
      <c r="B21" s="248"/>
      <c r="C21" s="126"/>
      <c r="D21" s="126"/>
      <c r="E21" s="148"/>
      <c r="G21" s="153"/>
      <c r="H21" s="153"/>
      <c r="I21" s="153"/>
      <c r="J21" s="153"/>
      <c r="K21" s="153"/>
      <c r="L21" s="153"/>
    </row>
    <row r="22" spans="1:13">
      <c r="A22" s="249" t="s">
        <v>44</v>
      </c>
      <c r="B22" s="250"/>
      <c r="C22" s="250"/>
      <c r="D22" s="251"/>
      <c r="E22" s="156"/>
      <c r="F22" s="157" t="s">
        <v>66</v>
      </c>
      <c r="G22" s="158"/>
      <c r="H22" s="158"/>
      <c r="I22" s="158"/>
      <c r="J22" s="158"/>
      <c r="K22" s="159"/>
      <c r="L22" s="159"/>
    </row>
    <row r="23" spans="1:13" ht="15.75" thickBot="1">
      <c r="A23" s="252" t="s">
        <v>75</v>
      </c>
      <c r="B23" s="239"/>
      <c r="C23" s="239"/>
      <c r="D23" s="240"/>
      <c r="E23" s="160"/>
      <c r="F23" s="161" t="s">
        <v>109</v>
      </c>
      <c r="G23" s="162"/>
      <c r="H23" s="162"/>
      <c r="I23" s="162"/>
      <c r="J23" s="162"/>
      <c r="K23" s="163"/>
      <c r="L23" s="163"/>
    </row>
    <row r="24" spans="1:13">
      <c r="A24" s="253" t="s">
        <v>49</v>
      </c>
      <c r="B24" s="254"/>
      <c r="C24" s="254"/>
      <c r="D24" s="255"/>
      <c r="E24" s="160"/>
      <c r="F24" s="162" t="s">
        <v>67</v>
      </c>
      <c r="G24" s="164"/>
      <c r="H24" s="164"/>
      <c r="I24" s="164"/>
      <c r="J24" s="164"/>
      <c r="K24" s="165"/>
      <c r="L24" s="165"/>
    </row>
    <row r="25" spans="1:13" ht="15.75" thickBot="1">
      <c r="A25" s="230" t="s">
        <v>76</v>
      </c>
      <c r="B25" s="231"/>
      <c r="C25" s="231"/>
      <c r="D25" s="232"/>
      <c r="E25" s="160"/>
      <c r="F25" s="162" t="s">
        <v>103</v>
      </c>
      <c r="G25" s="166"/>
      <c r="H25" s="166"/>
      <c r="I25" s="166"/>
      <c r="J25" s="166"/>
      <c r="K25" s="167"/>
      <c r="L25" s="167"/>
    </row>
    <row r="26" spans="1:13">
      <c r="A26" s="249" t="s">
        <v>50</v>
      </c>
      <c r="B26" s="250"/>
      <c r="C26" s="250"/>
      <c r="D26" s="251"/>
      <c r="E26" s="160"/>
      <c r="G26" s="167"/>
      <c r="H26" s="167"/>
      <c r="I26" s="167"/>
      <c r="J26" s="167"/>
      <c r="K26" s="167"/>
      <c r="L26" s="167"/>
    </row>
    <row r="27" spans="1:13" ht="15.75" thickBot="1">
      <c r="A27" s="256"/>
      <c r="B27" s="257"/>
      <c r="C27" s="257"/>
      <c r="D27" s="258"/>
      <c r="E27" s="115"/>
      <c r="F27" s="163"/>
      <c r="G27" s="167"/>
      <c r="H27" s="167"/>
      <c r="I27" s="167"/>
      <c r="J27" s="167"/>
      <c r="K27" s="167"/>
      <c r="L27" s="167"/>
    </row>
    <row r="28" spans="1:13">
      <c r="A28" s="214" t="s">
        <v>51</v>
      </c>
      <c r="B28" s="215"/>
      <c r="C28" s="215"/>
      <c r="D28" s="216"/>
      <c r="E28" s="115"/>
      <c r="F28" s="163"/>
      <c r="G28" s="167"/>
      <c r="H28" s="167"/>
      <c r="I28" s="168" t="s">
        <v>68</v>
      </c>
      <c r="J28" s="167"/>
      <c r="K28" s="167"/>
      <c r="L28" s="167"/>
    </row>
    <row r="29" spans="1:13">
      <c r="A29" s="221" t="s">
        <v>69</v>
      </c>
      <c r="B29" s="222"/>
      <c r="C29" s="222"/>
      <c r="D29" s="223"/>
      <c r="E29" s="115"/>
      <c r="F29" s="169"/>
      <c r="G29" s="170"/>
      <c r="H29" s="170"/>
      <c r="I29" s="178" t="s">
        <v>177</v>
      </c>
      <c r="J29" s="170"/>
      <c r="K29" s="170"/>
      <c r="L29" s="170"/>
    </row>
    <row r="30" spans="1:13" ht="15.75" thickBot="1">
      <c r="A30" s="204" t="s">
        <v>70</v>
      </c>
      <c r="B30" s="205"/>
      <c r="C30" s="205"/>
      <c r="D30" s="206"/>
      <c r="E30" s="115"/>
      <c r="F30" s="171"/>
      <c r="G30" s="259" t="s">
        <v>53</v>
      </c>
      <c r="H30" s="259"/>
      <c r="I30" s="259"/>
      <c r="J30" s="259"/>
      <c r="K30" s="259"/>
      <c r="L30" s="170"/>
    </row>
    <row r="31" spans="1:13">
      <c r="A31" s="172"/>
      <c r="B31" s="171" t="s">
        <v>52</v>
      </c>
      <c r="C31" s="172"/>
      <c r="D31" s="172"/>
      <c r="E31" s="172"/>
      <c r="L31" s="173"/>
    </row>
    <row r="32" spans="1:13">
      <c r="A32" s="172"/>
      <c r="B32" s="172"/>
      <c r="C32" s="172"/>
      <c r="D32" s="172"/>
      <c r="E32" s="172"/>
      <c r="L32" s="188"/>
    </row>
    <row r="33" spans="1:12">
      <c r="A33" s="90"/>
      <c r="B33" s="90"/>
      <c r="C33" s="90"/>
      <c r="D33" s="90"/>
      <c r="E33" s="90"/>
      <c r="F33" s="104"/>
      <c r="G33" s="213"/>
      <c r="H33" s="213"/>
      <c r="I33" s="213"/>
      <c r="J33" s="213"/>
      <c r="K33" s="213"/>
      <c r="L33" s="186"/>
    </row>
  </sheetData>
  <mergeCells count="18">
    <mergeCell ref="A1:L1"/>
    <mergeCell ref="A2:L2"/>
    <mergeCell ref="A21:B21"/>
    <mergeCell ref="A22:D22"/>
    <mergeCell ref="A23:D23"/>
    <mergeCell ref="A3:E3"/>
    <mergeCell ref="A4:E4"/>
    <mergeCell ref="A5:E5"/>
    <mergeCell ref="A6:E6"/>
    <mergeCell ref="A24:D24"/>
    <mergeCell ref="G30:K30"/>
    <mergeCell ref="G33:K33"/>
    <mergeCell ref="A28:D28"/>
    <mergeCell ref="A29:D29"/>
    <mergeCell ref="A30:D30"/>
    <mergeCell ref="A25:D25"/>
    <mergeCell ref="A26:D26"/>
    <mergeCell ref="A27:D2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1"/>
  <sheetViews>
    <sheetView topLeftCell="A28" workbookViewId="0">
      <selection activeCell="K51" sqref="K51"/>
    </sheetView>
  </sheetViews>
  <sheetFormatPr baseColWidth="10" defaultColWidth="9.140625" defaultRowHeight="15"/>
  <cols>
    <col min="1" max="1" width="2.7109375" style="85" bestFit="1" customWidth="1"/>
    <col min="2" max="2" width="7.5703125" style="85" bestFit="1" customWidth="1"/>
    <col min="3" max="3" width="5.28515625" style="85" customWidth="1"/>
    <col min="4" max="4" width="4" style="85" customWidth="1"/>
    <col min="5" max="5" width="2.85546875" style="85" customWidth="1"/>
    <col min="6" max="6" width="24.7109375" style="85" bestFit="1" customWidth="1"/>
    <col min="7" max="7" width="13.7109375" style="106" customWidth="1"/>
    <col min="8" max="8" width="16.85546875" style="106" hidden="1" customWidth="1"/>
    <col min="9" max="9" width="13.7109375" style="106" customWidth="1"/>
    <col min="10" max="10" width="14.7109375" style="106" hidden="1" customWidth="1"/>
    <col min="11" max="11" width="13.7109375" style="106" customWidth="1"/>
    <col min="12" max="12" width="14.85546875" style="106" hidden="1" customWidth="1"/>
    <col min="13" max="13" width="13.7109375" style="106" customWidth="1"/>
    <col min="14" max="14" width="6.5703125" style="83" hidden="1" customWidth="1"/>
    <col min="15" max="15" width="9.5703125" style="85" hidden="1" customWidth="1"/>
    <col min="16" max="16" width="19.42578125" style="85" hidden="1" customWidth="1"/>
    <col min="17" max="16384" width="9.140625" style="85"/>
  </cols>
  <sheetData>
    <row r="1" spans="1:16" s="2" customFormat="1" ht="26.25" thickBot="1">
      <c r="A1" s="242" t="s">
        <v>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4"/>
      <c r="N1" s="1"/>
    </row>
    <row r="2" spans="1:16" s="4" customFormat="1" ht="12.7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3"/>
    </row>
    <row r="3" spans="1:16" s="9" customFormat="1" ht="9" customHeight="1">
      <c r="A3" s="246" t="s">
        <v>2</v>
      </c>
      <c r="B3" s="246"/>
      <c r="C3" s="246"/>
      <c r="D3" s="246"/>
      <c r="E3" s="246"/>
      <c r="F3" s="5" t="s">
        <v>3</v>
      </c>
      <c r="G3" s="5" t="s">
        <v>4</v>
      </c>
      <c r="H3" s="5"/>
      <c r="I3" s="6"/>
      <c r="J3" s="6"/>
      <c r="K3" s="5" t="s">
        <v>5</v>
      </c>
      <c r="L3" s="7"/>
      <c r="M3" s="174"/>
      <c r="N3" s="8"/>
    </row>
    <row r="4" spans="1:16" s="16" customFormat="1" ht="11.25">
      <c r="A4" s="247">
        <v>43017</v>
      </c>
      <c r="B4" s="247"/>
      <c r="C4" s="247"/>
      <c r="D4" s="247"/>
      <c r="E4" s="247"/>
      <c r="F4" s="10" t="s">
        <v>6</v>
      </c>
      <c r="G4" s="11" t="s">
        <v>7</v>
      </c>
      <c r="H4" s="11"/>
      <c r="I4" s="12"/>
      <c r="J4" s="12"/>
      <c r="K4" s="10" t="s">
        <v>8</v>
      </c>
      <c r="L4" s="13"/>
      <c r="M4" s="14"/>
      <c r="N4" s="15"/>
      <c r="P4" s="17" t="str">
        <f>Habil</f>
        <v>Si</v>
      </c>
    </row>
    <row r="5" spans="1:16" s="9" customFormat="1" ht="9">
      <c r="A5" s="246" t="s">
        <v>9</v>
      </c>
      <c r="B5" s="246"/>
      <c r="C5" s="246"/>
      <c r="D5" s="246"/>
      <c r="E5" s="246"/>
      <c r="F5" s="18" t="s">
        <v>10</v>
      </c>
      <c r="G5" s="6" t="s">
        <v>11</v>
      </c>
      <c r="H5" s="6"/>
      <c r="I5" s="6"/>
      <c r="J5" s="6"/>
      <c r="K5" s="19" t="s">
        <v>12</v>
      </c>
      <c r="L5" s="20"/>
      <c r="M5" s="174"/>
      <c r="N5" s="8"/>
      <c r="P5" s="21"/>
    </row>
    <row r="6" spans="1:16" s="16" customFormat="1" ht="12" thickBot="1">
      <c r="A6" s="241" t="s">
        <v>13</v>
      </c>
      <c r="B6" s="241"/>
      <c r="C6" s="241"/>
      <c r="D6" s="241"/>
      <c r="E6" s="241"/>
      <c r="F6" s="22" t="s">
        <v>84</v>
      </c>
      <c r="G6" s="22" t="s">
        <v>15</v>
      </c>
      <c r="H6" s="22"/>
      <c r="I6" s="23"/>
      <c r="J6" s="23"/>
      <c r="K6" s="24" t="s">
        <v>69</v>
      </c>
      <c r="L6" s="25"/>
      <c r="M6" s="14"/>
      <c r="N6" s="15"/>
      <c r="P6" s="17" t="s">
        <v>16</v>
      </c>
    </row>
    <row r="7" spans="1:16" s="31" customFormat="1" ht="9">
      <c r="A7" s="26"/>
      <c r="B7" s="27" t="s">
        <v>17</v>
      </c>
      <c r="C7" s="28" t="s">
        <v>18</v>
      </c>
      <c r="D7" s="28" t="s">
        <v>19</v>
      </c>
      <c r="E7" s="27" t="s">
        <v>20</v>
      </c>
      <c r="F7" s="28" t="s">
        <v>21</v>
      </c>
      <c r="G7" s="28" t="s">
        <v>22</v>
      </c>
      <c r="H7" s="28"/>
      <c r="I7" s="28" t="s">
        <v>23</v>
      </c>
      <c r="J7" s="28"/>
      <c r="K7" s="28" t="s">
        <v>24</v>
      </c>
      <c r="L7" s="29"/>
      <c r="M7" s="175"/>
      <c r="N7" s="30"/>
      <c r="P7" s="32"/>
    </row>
    <row r="8" spans="1:16" s="31" customFormat="1" ht="7.5" customHeight="1">
      <c r="A8" s="33"/>
      <c r="B8" s="34"/>
      <c r="C8" s="35"/>
      <c r="D8" s="35"/>
      <c r="E8" s="36"/>
      <c r="F8" s="37"/>
      <c r="G8" s="35"/>
      <c r="H8" s="35"/>
      <c r="I8" s="35"/>
      <c r="J8" s="35"/>
      <c r="K8" s="35"/>
      <c r="L8" s="35"/>
      <c r="M8" s="35"/>
      <c r="N8" s="30"/>
      <c r="P8" s="32"/>
    </row>
    <row r="9" spans="1:16" s="48" customFormat="1" ht="18" customHeight="1">
      <c r="A9" s="38">
        <v>1</v>
      </c>
      <c r="B9" s="39">
        <v>5984077</v>
      </c>
      <c r="C9" s="40">
        <v>0</v>
      </c>
      <c r="D9" s="40">
        <v>0</v>
      </c>
      <c r="E9" s="41">
        <v>1</v>
      </c>
      <c r="F9" s="42" t="s">
        <v>85</v>
      </c>
      <c r="G9" s="43"/>
      <c r="H9" s="43"/>
      <c r="I9" s="43"/>
      <c r="J9" s="43"/>
      <c r="K9" s="43"/>
      <c r="L9" s="43"/>
      <c r="M9" s="44">
        <v>4</v>
      </c>
      <c r="N9" s="45"/>
      <c r="O9" s="46">
        <v>64</v>
      </c>
      <c r="P9" s="47" t="e">
        <f ca="1">jugador($F9)</f>
        <v>#NAME?</v>
      </c>
    </row>
    <row r="10" spans="1:16" s="48" customFormat="1" ht="18" customHeight="1">
      <c r="A10" s="49"/>
      <c r="B10" s="50"/>
      <c r="C10" s="51"/>
      <c r="D10" s="51"/>
      <c r="E10" s="52"/>
      <c r="F10" s="53"/>
      <c r="G10" s="176" t="s">
        <v>86</v>
      </c>
      <c r="H10" s="55" t="e">
        <f ca="1">IF(G10=P9,B9,B11)</f>
        <v>#NAME?</v>
      </c>
      <c r="I10" s="56"/>
      <c r="J10" s="56"/>
      <c r="K10" s="57"/>
      <c r="L10" s="57"/>
      <c r="M10" s="57"/>
      <c r="N10" s="45"/>
      <c r="O10" s="58"/>
      <c r="P10" s="47"/>
    </row>
    <row r="11" spans="1:16" s="48" customFormat="1" ht="18" customHeight="1">
      <c r="A11" s="49">
        <v>2</v>
      </c>
      <c r="B11" s="39" t="s">
        <v>27</v>
      </c>
      <c r="C11" s="40" t="s">
        <v>27</v>
      </c>
      <c r="D11" s="40" t="s">
        <v>27</v>
      </c>
      <c r="E11" s="41"/>
      <c r="F11" s="59" t="s">
        <v>28</v>
      </c>
      <c r="G11" s="60"/>
      <c r="H11" s="61"/>
      <c r="I11" s="56"/>
      <c r="J11" s="56"/>
      <c r="K11" s="57"/>
      <c r="L11" s="57"/>
      <c r="M11" s="57"/>
      <c r="N11" s="45"/>
      <c r="O11" s="46" t="s">
        <v>27</v>
      </c>
      <c r="P11" s="47" t="e">
        <f ca="1">jugador($F11)</f>
        <v>#NAME?</v>
      </c>
    </row>
    <row r="12" spans="1:16" s="48" customFormat="1" ht="18" customHeight="1">
      <c r="A12" s="49"/>
      <c r="B12" s="50"/>
      <c r="C12" s="51"/>
      <c r="D12" s="51"/>
      <c r="E12" s="62"/>
      <c r="F12" s="63"/>
      <c r="G12" s="64"/>
      <c r="H12" s="61"/>
      <c r="I12" s="201" t="s">
        <v>86</v>
      </c>
      <c r="J12" s="65">
        <v>5969821</v>
      </c>
      <c r="K12" s="56"/>
      <c r="L12" s="56"/>
      <c r="M12" s="57"/>
      <c r="N12" s="45"/>
      <c r="O12" s="58"/>
      <c r="P12" s="47"/>
    </row>
    <row r="13" spans="1:16" s="48" customFormat="1" ht="18" customHeight="1">
      <c r="A13" s="49">
        <v>3</v>
      </c>
      <c r="B13" s="39">
        <v>5900924</v>
      </c>
      <c r="C13" s="40">
        <v>17941</v>
      </c>
      <c r="D13" s="40">
        <v>0</v>
      </c>
      <c r="E13" s="41">
        <v>7</v>
      </c>
      <c r="F13" s="42" t="s">
        <v>87</v>
      </c>
      <c r="G13" s="66" t="s">
        <v>86</v>
      </c>
      <c r="H13" s="67"/>
      <c r="I13" s="60" t="s">
        <v>150</v>
      </c>
      <c r="J13" s="68"/>
      <c r="K13" s="56"/>
      <c r="L13" s="56"/>
      <c r="M13" s="57"/>
      <c r="N13" s="45"/>
      <c r="O13" s="46">
        <v>1</v>
      </c>
      <c r="P13" s="47" t="e">
        <f ca="1">jugador($F13)</f>
        <v>#NAME?</v>
      </c>
    </row>
    <row r="14" spans="1:16" s="48" customFormat="1" ht="18" customHeight="1">
      <c r="A14" s="49"/>
      <c r="B14" s="50"/>
      <c r="C14" s="51"/>
      <c r="D14" s="51"/>
      <c r="E14" s="62"/>
      <c r="F14" s="53"/>
      <c r="G14" s="69" t="s">
        <v>148</v>
      </c>
      <c r="H14" s="70" t="e">
        <f ca="1">IF(G14=P13,B13,B15)</f>
        <v>#NAME?</v>
      </c>
      <c r="I14" s="64"/>
      <c r="J14" s="68"/>
      <c r="K14" s="56"/>
      <c r="L14" s="56"/>
      <c r="M14" s="57"/>
      <c r="N14" s="45"/>
      <c r="O14" s="58"/>
      <c r="P14" s="47"/>
    </row>
    <row r="15" spans="1:16" s="48" customFormat="1" ht="18" customHeight="1">
      <c r="A15" s="49">
        <v>4</v>
      </c>
      <c r="B15" s="39">
        <v>5969821</v>
      </c>
      <c r="C15" s="40">
        <v>0</v>
      </c>
      <c r="D15" s="40">
        <v>0</v>
      </c>
      <c r="E15" s="41">
        <v>9</v>
      </c>
      <c r="F15" s="59" t="s">
        <v>88</v>
      </c>
      <c r="G15" s="56" t="s">
        <v>149</v>
      </c>
      <c r="H15" s="61"/>
      <c r="I15" s="64"/>
      <c r="J15" s="68"/>
      <c r="K15" s="56"/>
      <c r="L15" s="56"/>
      <c r="M15" s="57"/>
      <c r="N15" s="45"/>
      <c r="O15" s="46">
        <v>0</v>
      </c>
      <c r="P15" s="47" t="e">
        <f ca="1">jugador($F15)</f>
        <v>#NAME?</v>
      </c>
    </row>
    <row r="16" spans="1:16" s="48" customFormat="1" ht="18" customHeight="1">
      <c r="A16" s="49"/>
      <c r="B16" s="50"/>
      <c r="C16" s="51"/>
      <c r="D16" s="51"/>
      <c r="E16" s="52"/>
      <c r="F16" s="63"/>
      <c r="G16" s="57"/>
      <c r="H16" s="71"/>
      <c r="I16" s="64"/>
      <c r="J16" s="68"/>
      <c r="K16" s="201" t="s">
        <v>86</v>
      </c>
      <c r="L16" s="68">
        <v>5969821</v>
      </c>
      <c r="M16" s="56"/>
      <c r="N16" s="45"/>
      <c r="O16" s="58"/>
      <c r="P16" s="47"/>
    </row>
    <row r="17" spans="1:16" s="48" customFormat="1" ht="18" customHeight="1">
      <c r="A17" s="38">
        <v>5</v>
      </c>
      <c r="B17" s="39">
        <v>5973153</v>
      </c>
      <c r="C17" s="40">
        <v>13760</v>
      </c>
      <c r="D17" s="40">
        <v>0</v>
      </c>
      <c r="E17" s="41">
        <v>4</v>
      </c>
      <c r="F17" s="42" t="s">
        <v>89</v>
      </c>
      <c r="G17" s="57"/>
      <c r="H17" s="71"/>
      <c r="I17" s="64"/>
      <c r="J17" s="68"/>
      <c r="K17" s="60" t="s">
        <v>153</v>
      </c>
      <c r="L17" s="56"/>
      <c r="M17" s="57"/>
      <c r="N17" s="45"/>
      <c r="O17" s="46">
        <v>5</v>
      </c>
      <c r="P17" s="47" t="e">
        <f ca="1">jugador($F17)</f>
        <v>#NAME?</v>
      </c>
    </row>
    <row r="18" spans="1:16" s="48" customFormat="1" ht="18" customHeight="1">
      <c r="A18" s="49"/>
      <c r="B18" s="50"/>
      <c r="C18" s="51"/>
      <c r="D18" s="51"/>
      <c r="E18" s="52"/>
      <c r="F18" s="53"/>
      <c r="G18" s="176" t="s">
        <v>90</v>
      </c>
      <c r="H18" s="55" t="e">
        <f ca="1">IF(G18=P17,B17,B19)</f>
        <v>#NAME?</v>
      </c>
      <c r="I18" s="64"/>
      <c r="J18" s="68"/>
      <c r="K18" s="64"/>
      <c r="L18" s="56"/>
      <c r="M18" s="57"/>
      <c r="N18" s="45"/>
      <c r="O18" s="58"/>
      <c r="P18" s="47"/>
    </row>
    <row r="19" spans="1:16" s="48" customFormat="1" ht="18" customHeight="1">
      <c r="A19" s="49">
        <v>6</v>
      </c>
      <c r="B19" s="39" t="s">
        <v>27</v>
      </c>
      <c r="C19" s="40" t="s">
        <v>27</v>
      </c>
      <c r="D19" s="40" t="s">
        <v>27</v>
      </c>
      <c r="E19" s="41"/>
      <c r="F19" s="59" t="s">
        <v>28</v>
      </c>
      <c r="G19" s="60"/>
      <c r="H19" s="72"/>
      <c r="I19" s="66">
        <v>0</v>
      </c>
      <c r="J19" s="68"/>
      <c r="K19" s="64"/>
      <c r="L19" s="56"/>
      <c r="M19" s="57"/>
      <c r="N19" s="45"/>
      <c r="O19" s="46" t="s">
        <v>27</v>
      </c>
      <c r="P19" s="47" t="e">
        <f ca="1">jugador($F19)</f>
        <v>#NAME?</v>
      </c>
    </row>
    <row r="20" spans="1:16" s="48" customFormat="1" ht="18" customHeight="1">
      <c r="A20" s="49"/>
      <c r="B20" s="50"/>
      <c r="C20" s="51"/>
      <c r="D20" s="51"/>
      <c r="E20" s="62"/>
      <c r="F20" s="63"/>
      <c r="G20" s="64"/>
      <c r="H20" s="72"/>
      <c r="I20" s="177" t="s">
        <v>90</v>
      </c>
      <c r="J20" s="65">
        <v>5969813</v>
      </c>
      <c r="K20" s="64"/>
      <c r="L20" s="56"/>
      <c r="M20" s="57"/>
      <c r="N20" s="45"/>
      <c r="O20" s="58"/>
      <c r="P20" s="47"/>
    </row>
    <row r="21" spans="1:16" s="48" customFormat="1" ht="18" customHeight="1">
      <c r="A21" s="49">
        <v>7</v>
      </c>
      <c r="B21" s="39">
        <v>5969813</v>
      </c>
      <c r="C21" s="40">
        <v>0</v>
      </c>
      <c r="D21" s="40">
        <v>0</v>
      </c>
      <c r="E21" s="41">
        <v>5</v>
      </c>
      <c r="F21" s="42" t="s">
        <v>91</v>
      </c>
      <c r="G21" s="66" t="s">
        <v>90</v>
      </c>
      <c r="H21" s="73"/>
      <c r="I21" s="56" t="s">
        <v>151</v>
      </c>
      <c r="J21" s="56"/>
      <c r="K21" s="64"/>
      <c r="L21" s="56"/>
      <c r="M21" s="57"/>
      <c r="N21" s="45"/>
      <c r="O21" s="46">
        <v>4</v>
      </c>
      <c r="P21" s="47" t="e">
        <f ca="1">jugador($F21)</f>
        <v>#NAME?</v>
      </c>
    </row>
    <row r="22" spans="1:16" s="48" customFormat="1" ht="18" customHeight="1">
      <c r="A22" s="49"/>
      <c r="B22" s="50"/>
      <c r="C22" s="51"/>
      <c r="D22" s="51"/>
      <c r="E22" s="62"/>
      <c r="F22" s="53"/>
      <c r="G22" s="69" t="s">
        <v>92</v>
      </c>
      <c r="H22" s="74" t="e">
        <f ca="1">IF(G22=P21,B21,B23)</f>
        <v>#NAME?</v>
      </c>
      <c r="I22" s="56"/>
      <c r="J22" s="56"/>
      <c r="K22" s="64"/>
      <c r="L22" s="56"/>
      <c r="M22" s="57"/>
      <c r="N22" s="45"/>
      <c r="O22" s="58"/>
      <c r="P22" s="47"/>
    </row>
    <row r="23" spans="1:16" s="48" customFormat="1" ht="18" customHeight="1">
      <c r="A23" s="49">
        <v>8</v>
      </c>
      <c r="B23" s="39" t="s">
        <v>27</v>
      </c>
      <c r="C23" s="40" t="s">
        <v>27</v>
      </c>
      <c r="D23" s="40" t="s">
        <v>27</v>
      </c>
      <c r="E23" s="41"/>
      <c r="F23" s="59" t="s">
        <v>28</v>
      </c>
      <c r="G23" s="56"/>
      <c r="H23" s="61"/>
      <c r="I23" s="56"/>
      <c r="J23" s="56"/>
      <c r="K23" s="64"/>
      <c r="L23" s="56"/>
      <c r="M23" s="57"/>
      <c r="N23" s="45"/>
      <c r="O23" s="46" t="s">
        <v>27</v>
      </c>
      <c r="P23" s="47" t="e">
        <f ca="1">jugador($F23)</f>
        <v>#NAME?</v>
      </c>
    </row>
    <row r="24" spans="1:16" s="48" customFormat="1" ht="18" customHeight="1">
      <c r="A24" s="49"/>
      <c r="B24" s="50"/>
      <c r="C24" s="51"/>
      <c r="D24" s="51"/>
      <c r="E24" s="62"/>
      <c r="F24" s="63"/>
      <c r="G24" s="57"/>
      <c r="H24" s="71"/>
      <c r="I24" s="56"/>
      <c r="J24" s="56"/>
      <c r="K24" s="75"/>
      <c r="L24" s="76"/>
      <c r="M24" s="201" t="s">
        <v>86</v>
      </c>
      <c r="N24" s="77">
        <v>5969821</v>
      </c>
      <c r="O24" s="78"/>
      <c r="P24" s="79"/>
    </row>
    <row r="25" spans="1:16" s="48" customFormat="1" ht="18" customHeight="1">
      <c r="A25" s="49">
        <v>9</v>
      </c>
      <c r="B25" s="39">
        <v>5966520</v>
      </c>
      <c r="C25" s="40">
        <v>0</v>
      </c>
      <c r="D25" s="40" t="s">
        <v>101</v>
      </c>
      <c r="E25" s="41">
        <v>10</v>
      </c>
      <c r="F25" s="42" t="s">
        <v>93</v>
      </c>
      <c r="G25" s="57"/>
      <c r="H25" s="71"/>
      <c r="I25" s="56"/>
      <c r="J25" s="56"/>
      <c r="K25" s="64"/>
      <c r="L25" s="56"/>
      <c r="M25" s="56" t="s">
        <v>169</v>
      </c>
      <c r="N25" s="45"/>
      <c r="O25" s="46">
        <v>0</v>
      </c>
      <c r="P25" s="47" t="e">
        <f ca="1">jugador($F25)</f>
        <v>#NAME?</v>
      </c>
    </row>
    <row r="26" spans="1:16" s="48" customFormat="1" ht="18" customHeight="1">
      <c r="A26" s="49"/>
      <c r="B26" s="50"/>
      <c r="C26" s="51"/>
      <c r="D26" s="51"/>
      <c r="E26" s="62"/>
      <c r="F26" s="53"/>
      <c r="G26" s="56" t="s">
        <v>131</v>
      </c>
      <c r="H26" s="55" t="e">
        <f ca="1">IF(G26=P25,B25,B27)</f>
        <v>#NAME?</v>
      </c>
      <c r="I26" s="56"/>
      <c r="J26" s="56"/>
      <c r="K26" s="64"/>
      <c r="L26" s="56"/>
      <c r="M26" s="57"/>
      <c r="N26" s="45"/>
      <c r="O26" s="58"/>
      <c r="P26" s="79"/>
    </row>
    <row r="27" spans="1:16" s="48" customFormat="1" ht="18" customHeight="1">
      <c r="A27" s="49">
        <v>10</v>
      </c>
      <c r="B27" s="39">
        <v>5978400</v>
      </c>
      <c r="C27" s="40">
        <v>0</v>
      </c>
      <c r="D27" s="40">
        <v>0</v>
      </c>
      <c r="E27" s="41">
        <v>6</v>
      </c>
      <c r="F27" s="59" t="s">
        <v>94</v>
      </c>
      <c r="G27" s="60" t="s">
        <v>132</v>
      </c>
      <c r="H27" s="61"/>
      <c r="I27" s="56"/>
      <c r="J27" s="56"/>
      <c r="K27" s="64"/>
      <c r="L27" s="56"/>
      <c r="M27" s="57"/>
      <c r="N27" s="45"/>
      <c r="O27" s="46">
        <v>2</v>
      </c>
      <c r="P27" s="47" t="e">
        <f ca="1">jugador($F27)</f>
        <v>#NAME?</v>
      </c>
    </row>
    <row r="28" spans="1:16" s="48" customFormat="1" ht="18" customHeight="1">
      <c r="A28" s="49"/>
      <c r="B28" s="50"/>
      <c r="C28" s="51"/>
      <c r="D28" s="51"/>
      <c r="E28" s="62"/>
      <c r="F28" s="63"/>
      <c r="G28" s="64"/>
      <c r="H28" s="61"/>
      <c r="I28" s="201" t="s">
        <v>95</v>
      </c>
      <c r="J28" s="65">
        <v>5978400</v>
      </c>
      <c r="K28" s="64"/>
      <c r="L28" s="56"/>
      <c r="M28" s="57"/>
      <c r="N28" s="45"/>
      <c r="O28" s="58"/>
      <c r="P28" s="79"/>
    </row>
    <row r="29" spans="1:16" s="48" customFormat="1" ht="18" customHeight="1">
      <c r="A29" s="49">
        <v>11</v>
      </c>
      <c r="B29" s="39" t="s">
        <v>27</v>
      </c>
      <c r="C29" s="40" t="s">
        <v>27</v>
      </c>
      <c r="D29" s="40" t="s">
        <v>27</v>
      </c>
      <c r="E29" s="41"/>
      <c r="F29" s="42" t="s">
        <v>28</v>
      </c>
      <c r="G29" s="66">
        <v>0</v>
      </c>
      <c r="H29" s="67"/>
      <c r="I29" s="60" t="s">
        <v>152</v>
      </c>
      <c r="J29" s="68"/>
      <c r="K29" s="64"/>
      <c r="L29" s="56"/>
      <c r="M29" s="57"/>
      <c r="N29" s="45"/>
      <c r="O29" s="46" t="s">
        <v>27</v>
      </c>
      <c r="P29" s="47" t="e">
        <f ca="1">jugador($F29)</f>
        <v>#NAME?</v>
      </c>
    </row>
    <row r="30" spans="1:16" s="48" customFormat="1" ht="18" customHeight="1">
      <c r="A30" s="49"/>
      <c r="B30" s="50"/>
      <c r="C30" s="51"/>
      <c r="D30" s="51"/>
      <c r="E30" s="52"/>
      <c r="F30" s="53"/>
      <c r="G30" s="177" t="s">
        <v>95</v>
      </c>
      <c r="H30" s="70" t="e">
        <f ca="1">IF(G30=P29,B29,B31)</f>
        <v>#NAME?</v>
      </c>
      <c r="I30" s="64"/>
      <c r="J30" s="68"/>
      <c r="K30" s="64"/>
      <c r="L30" s="56"/>
      <c r="M30" s="57"/>
      <c r="N30" s="45"/>
      <c r="O30" s="58"/>
      <c r="P30" s="79"/>
    </row>
    <row r="31" spans="1:16" s="48" customFormat="1" ht="18" customHeight="1">
      <c r="A31" s="38">
        <v>12</v>
      </c>
      <c r="B31" s="39">
        <v>5969839</v>
      </c>
      <c r="C31" s="40">
        <v>0</v>
      </c>
      <c r="D31" s="40">
        <v>0</v>
      </c>
      <c r="E31" s="41">
        <v>3</v>
      </c>
      <c r="F31" s="59" t="s">
        <v>96</v>
      </c>
      <c r="G31" s="56"/>
      <c r="H31" s="61"/>
      <c r="I31" s="64"/>
      <c r="J31" s="68"/>
      <c r="K31" s="66">
        <v>0</v>
      </c>
      <c r="L31" s="73"/>
      <c r="M31" s="57"/>
      <c r="N31" s="45"/>
      <c r="O31" s="46">
        <v>20</v>
      </c>
      <c r="P31" s="47" t="e">
        <f ca="1">jugador($F31)</f>
        <v>#NAME?</v>
      </c>
    </row>
    <row r="32" spans="1:16" s="48" customFormat="1" ht="18" customHeight="1">
      <c r="A32" s="49"/>
      <c r="B32" s="50"/>
      <c r="C32" s="51"/>
      <c r="D32" s="51"/>
      <c r="E32" s="52"/>
      <c r="F32" s="63"/>
      <c r="G32" s="57"/>
      <c r="H32" s="71"/>
      <c r="I32" s="64"/>
      <c r="J32" s="68"/>
      <c r="K32" s="177" t="s">
        <v>95</v>
      </c>
      <c r="L32" s="68">
        <v>5978400</v>
      </c>
      <c r="M32" s="56"/>
      <c r="N32" s="45"/>
      <c r="O32" s="58"/>
      <c r="P32" s="79"/>
    </row>
    <row r="33" spans="1:16" s="48" customFormat="1" ht="18" customHeight="1">
      <c r="A33" s="49">
        <v>13</v>
      </c>
      <c r="B33" s="39">
        <v>5980190</v>
      </c>
      <c r="C33" s="40">
        <v>0</v>
      </c>
      <c r="D33" s="40">
        <v>0</v>
      </c>
      <c r="E33" s="41">
        <v>11</v>
      </c>
      <c r="F33" s="42" t="s">
        <v>97</v>
      </c>
      <c r="G33" s="57"/>
      <c r="H33" s="71"/>
      <c r="I33" s="64"/>
      <c r="J33" s="68"/>
      <c r="K33" s="56" t="s">
        <v>168</v>
      </c>
      <c r="L33" s="56"/>
      <c r="M33" s="57"/>
      <c r="N33" s="45"/>
      <c r="O33" s="46">
        <v>0</v>
      </c>
      <c r="P33" s="47" t="e">
        <f ca="1">jugador($F33)</f>
        <v>#NAME?</v>
      </c>
    </row>
    <row r="34" spans="1:16" s="48" customFormat="1" ht="18" customHeight="1">
      <c r="A34" s="49"/>
      <c r="B34" s="50"/>
      <c r="C34" s="51"/>
      <c r="D34" s="51"/>
      <c r="E34" s="62"/>
      <c r="F34" s="53"/>
      <c r="G34" s="57" t="s">
        <v>133</v>
      </c>
      <c r="H34" s="55" t="e">
        <f ca="1">IF(G34=P33,B33,B35)</f>
        <v>#NAME?</v>
      </c>
      <c r="I34" s="64"/>
      <c r="J34" s="68"/>
      <c r="K34" s="57"/>
      <c r="L34" s="57"/>
      <c r="M34" s="57"/>
      <c r="N34" s="45"/>
      <c r="O34" s="58"/>
      <c r="P34" s="79"/>
    </row>
    <row r="35" spans="1:16" s="48" customFormat="1" ht="18" customHeight="1">
      <c r="A35" s="49">
        <v>14</v>
      </c>
      <c r="B35" s="39">
        <v>5998911</v>
      </c>
      <c r="C35" s="40">
        <v>17941</v>
      </c>
      <c r="D35" s="40" t="s">
        <v>101</v>
      </c>
      <c r="E35" s="41">
        <v>8</v>
      </c>
      <c r="F35" s="59" t="s">
        <v>98</v>
      </c>
      <c r="G35" s="60" t="s">
        <v>134</v>
      </c>
      <c r="H35" s="72"/>
      <c r="I35" s="66">
        <v>0</v>
      </c>
      <c r="J35" s="68"/>
      <c r="K35" s="57"/>
      <c r="L35" s="57"/>
      <c r="M35" s="57"/>
      <c r="N35" s="45"/>
      <c r="O35" s="46">
        <v>1</v>
      </c>
      <c r="P35" s="47" t="e">
        <f ca="1">jugador($F35)</f>
        <v>#NAME?</v>
      </c>
    </row>
    <row r="36" spans="1:16" s="48" customFormat="1" ht="18" customHeight="1">
      <c r="A36" s="49"/>
      <c r="B36" s="50"/>
      <c r="C36" s="51"/>
      <c r="D36" s="51"/>
      <c r="E36" s="62"/>
      <c r="F36" s="63"/>
      <c r="G36" s="64"/>
      <c r="H36" s="72"/>
      <c r="I36" s="177" t="s">
        <v>99</v>
      </c>
      <c r="J36" s="65">
        <v>5998911</v>
      </c>
      <c r="K36" s="56"/>
      <c r="L36" s="56"/>
      <c r="M36" s="57"/>
      <c r="N36" s="45"/>
      <c r="O36" s="58"/>
      <c r="P36" s="79"/>
    </row>
    <row r="37" spans="1:16" s="48" customFormat="1" ht="18" customHeight="1">
      <c r="A37" s="49">
        <v>15</v>
      </c>
      <c r="B37" s="39" t="s">
        <v>27</v>
      </c>
      <c r="C37" s="40" t="s">
        <v>27</v>
      </c>
      <c r="D37" s="40" t="s">
        <v>27</v>
      </c>
      <c r="E37" s="41"/>
      <c r="F37" s="42" t="s">
        <v>28</v>
      </c>
      <c r="G37" s="66">
        <v>0</v>
      </c>
      <c r="H37" s="73"/>
      <c r="I37" s="56" t="s">
        <v>153</v>
      </c>
      <c r="J37" s="56"/>
      <c r="K37" s="56"/>
      <c r="L37" s="56"/>
      <c r="M37" s="57"/>
      <c r="N37" s="45"/>
      <c r="O37" s="46" t="s">
        <v>27</v>
      </c>
      <c r="P37" s="47" t="e">
        <f ca="1">jugador($F37)</f>
        <v>#NAME?</v>
      </c>
    </row>
    <row r="38" spans="1:16" s="48" customFormat="1" ht="18" customHeight="1">
      <c r="A38" s="49"/>
      <c r="B38" s="50"/>
      <c r="C38" s="51"/>
      <c r="D38" s="51"/>
      <c r="E38" s="52"/>
      <c r="F38" s="53"/>
      <c r="G38" s="177" t="s">
        <v>99</v>
      </c>
      <c r="H38" s="74" t="e">
        <f ca="1">IF(G38=P37,B37,B39)</f>
        <v>#NAME?</v>
      </c>
      <c r="I38" s="56"/>
      <c r="J38" s="56"/>
      <c r="K38" s="56"/>
      <c r="L38" s="56"/>
      <c r="M38" s="57"/>
      <c r="N38" s="45"/>
      <c r="O38" s="58"/>
      <c r="P38" s="79"/>
    </row>
    <row r="39" spans="1:16" s="48" customFormat="1" ht="18" customHeight="1">
      <c r="A39" s="38">
        <v>16</v>
      </c>
      <c r="B39" s="39">
        <v>5914793</v>
      </c>
      <c r="C39" s="40">
        <v>7510</v>
      </c>
      <c r="D39" s="40">
        <v>0</v>
      </c>
      <c r="E39" s="41">
        <v>2</v>
      </c>
      <c r="F39" s="59" t="s">
        <v>100</v>
      </c>
      <c r="G39" s="80"/>
      <c r="H39" s="80"/>
      <c r="I39" s="80"/>
      <c r="J39" s="80"/>
      <c r="K39" s="80"/>
      <c r="L39" s="80"/>
      <c r="M39" s="52"/>
      <c r="N39" s="45"/>
      <c r="O39" s="46">
        <v>27</v>
      </c>
      <c r="P39" s="47" t="e">
        <f ca="1">jugador($F39)</f>
        <v>#NAME?</v>
      </c>
    </row>
    <row r="40" spans="1:16" ht="15.75" thickBot="1">
      <c r="A40" s="233" t="s">
        <v>43</v>
      </c>
      <c r="B40" s="233"/>
      <c r="C40" s="81"/>
      <c r="D40" s="81"/>
      <c r="E40" s="81"/>
      <c r="F40" s="81"/>
      <c r="G40" s="82"/>
      <c r="H40" s="82"/>
      <c r="I40" s="82"/>
      <c r="J40" s="82"/>
      <c r="K40" s="82"/>
      <c r="L40" s="82"/>
      <c r="M40" s="82"/>
      <c r="O40" s="48"/>
      <c r="P40" s="84"/>
    </row>
    <row r="41" spans="1:16" s="90" customFormat="1" ht="9" customHeight="1">
      <c r="A41" s="214" t="s">
        <v>44</v>
      </c>
      <c r="B41" s="215"/>
      <c r="C41" s="215"/>
      <c r="D41" s="216"/>
      <c r="E41" s="86" t="s">
        <v>45</v>
      </c>
      <c r="F41" s="87" t="s">
        <v>46</v>
      </c>
      <c r="G41" s="234" t="s">
        <v>47</v>
      </c>
      <c r="H41" s="235"/>
      <c r="I41" s="236"/>
      <c r="J41" s="88"/>
      <c r="K41" s="235" t="s">
        <v>48</v>
      </c>
      <c r="L41" s="235"/>
      <c r="M41" s="237"/>
      <c r="N41" s="89"/>
    </row>
    <row r="42" spans="1:16" s="90" customFormat="1" ht="9" customHeight="1" thickBot="1">
      <c r="A42" s="238" t="s">
        <v>75</v>
      </c>
      <c r="B42" s="239"/>
      <c r="C42" s="239"/>
      <c r="D42" s="240"/>
      <c r="E42" s="91">
        <v>1</v>
      </c>
      <c r="F42" s="92" t="s">
        <v>85</v>
      </c>
      <c r="G42" s="217"/>
      <c r="H42" s="218"/>
      <c r="I42" s="219"/>
      <c r="J42" s="93"/>
      <c r="K42" s="218"/>
      <c r="L42" s="218"/>
      <c r="M42" s="220"/>
      <c r="N42" s="89"/>
    </row>
    <row r="43" spans="1:16" s="90" customFormat="1" ht="9" customHeight="1">
      <c r="A43" s="227" t="s">
        <v>49</v>
      </c>
      <c r="B43" s="228"/>
      <c r="C43" s="228"/>
      <c r="D43" s="229"/>
      <c r="E43" s="94">
        <v>2</v>
      </c>
      <c r="F43" s="95" t="s">
        <v>100</v>
      </c>
      <c r="G43" s="217"/>
      <c r="H43" s="218"/>
      <c r="I43" s="219"/>
      <c r="J43" s="93"/>
      <c r="K43" s="218"/>
      <c r="L43" s="218"/>
      <c r="M43" s="220"/>
      <c r="N43" s="89"/>
    </row>
    <row r="44" spans="1:16" s="90" customFormat="1" ht="9" customHeight="1" thickBot="1">
      <c r="A44" s="230" t="s">
        <v>76</v>
      </c>
      <c r="B44" s="231"/>
      <c r="C44" s="231"/>
      <c r="D44" s="232"/>
      <c r="E44" s="94">
        <v>3</v>
      </c>
      <c r="F44" s="95" t="s">
        <v>96</v>
      </c>
      <c r="G44" s="217"/>
      <c r="H44" s="218"/>
      <c r="I44" s="219"/>
      <c r="J44" s="93"/>
      <c r="K44" s="218"/>
      <c r="L44" s="218"/>
      <c r="M44" s="220"/>
      <c r="N44" s="89"/>
    </row>
    <row r="45" spans="1:16" s="90" customFormat="1" ht="9" customHeight="1">
      <c r="A45" s="214" t="s">
        <v>50</v>
      </c>
      <c r="B45" s="215"/>
      <c r="C45" s="215"/>
      <c r="D45" s="216"/>
      <c r="E45" s="94">
        <v>4</v>
      </c>
      <c r="F45" s="95" t="s">
        <v>89</v>
      </c>
      <c r="G45" s="217"/>
      <c r="H45" s="218"/>
      <c r="I45" s="219"/>
      <c r="J45" s="93"/>
      <c r="K45" s="218"/>
      <c r="L45" s="218"/>
      <c r="M45" s="220"/>
      <c r="N45" s="89"/>
    </row>
    <row r="46" spans="1:16" s="90" customFormat="1" ht="9" customHeight="1" thickBot="1">
      <c r="A46" s="224"/>
      <c r="B46" s="225"/>
      <c r="C46" s="225"/>
      <c r="D46" s="226"/>
      <c r="E46" s="96"/>
      <c r="F46" s="97"/>
      <c r="G46" s="217"/>
      <c r="H46" s="218"/>
      <c r="I46" s="219"/>
      <c r="J46" s="93"/>
      <c r="K46" s="218"/>
      <c r="L46" s="218"/>
      <c r="M46" s="220"/>
      <c r="N46" s="89"/>
    </row>
    <row r="47" spans="1:16" s="90" customFormat="1" ht="9" customHeight="1">
      <c r="A47" s="214" t="s">
        <v>51</v>
      </c>
      <c r="B47" s="215"/>
      <c r="C47" s="215"/>
      <c r="D47" s="216"/>
      <c r="E47" s="96"/>
      <c r="F47" s="97"/>
      <c r="G47" s="217"/>
      <c r="H47" s="218"/>
      <c r="I47" s="219"/>
      <c r="J47" s="93"/>
      <c r="K47" s="218"/>
      <c r="L47" s="218"/>
      <c r="M47" s="220"/>
      <c r="N47" s="89"/>
    </row>
    <row r="48" spans="1:16" s="90" customFormat="1" ht="9" customHeight="1">
      <c r="A48" s="221" t="s">
        <v>69</v>
      </c>
      <c r="B48" s="222"/>
      <c r="C48" s="222"/>
      <c r="D48" s="223"/>
      <c r="E48" s="96"/>
      <c r="F48" s="97"/>
      <c r="G48" s="217"/>
      <c r="H48" s="218"/>
      <c r="I48" s="219"/>
      <c r="J48" s="93"/>
      <c r="K48" s="218"/>
      <c r="L48" s="218"/>
      <c r="M48" s="220"/>
      <c r="N48" s="89"/>
    </row>
    <row r="49" spans="1:14" s="90" customFormat="1" ht="9" customHeight="1" thickBot="1">
      <c r="A49" s="204" t="s">
        <v>70</v>
      </c>
      <c r="B49" s="205"/>
      <c r="C49" s="205"/>
      <c r="D49" s="206"/>
      <c r="E49" s="98"/>
      <c r="F49" s="99"/>
      <c r="G49" s="207"/>
      <c r="H49" s="208"/>
      <c r="I49" s="209"/>
      <c r="J49" s="100"/>
      <c r="K49" s="208"/>
      <c r="L49" s="208"/>
      <c r="M49" s="210"/>
      <c r="N49" s="89"/>
    </row>
    <row r="50" spans="1:14" s="90" customFormat="1" ht="12.75">
      <c r="B50" s="101" t="s">
        <v>52</v>
      </c>
      <c r="F50" s="102"/>
      <c r="G50" s="102"/>
      <c r="H50" s="102"/>
      <c r="I50" s="103"/>
      <c r="J50" s="103"/>
      <c r="K50" s="211">
        <v>42739</v>
      </c>
      <c r="L50" s="212"/>
      <c r="M50" s="212"/>
      <c r="N50" s="89"/>
    </row>
    <row r="51" spans="1:14" s="90" customFormat="1" ht="12.75">
      <c r="F51" s="104"/>
      <c r="G51" s="213" t="s">
        <v>53</v>
      </c>
      <c r="H51" s="213"/>
      <c r="I51" s="213"/>
      <c r="J51" s="105"/>
      <c r="K51" s="102"/>
      <c r="L51" s="102"/>
      <c r="M51" s="103"/>
      <c r="N51" s="89"/>
    </row>
  </sheetData>
  <mergeCells count="36">
    <mergeCell ref="A6:E6"/>
    <mergeCell ref="A1:M1"/>
    <mergeCell ref="A2:M2"/>
    <mergeCell ref="A3:E3"/>
    <mergeCell ref="A4:E4"/>
    <mergeCell ref="A5:E5"/>
    <mergeCell ref="A40:B40"/>
    <mergeCell ref="A41:D41"/>
    <mergeCell ref="G41:I41"/>
    <mergeCell ref="K41:M41"/>
    <mergeCell ref="A42:D42"/>
    <mergeCell ref="G42:I42"/>
    <mergeCell ref="K42:M42"/>
    <mergeCell ref="A43:D43"/>
    <mergeCell ref="G43:I43"/>
    <mergeCell ref="K43:M43"/>
    <mergeCell ref="A44:D44"/>
    <mergeCell ref="G44:I44"/>
    <mergeCell ref="K44:M44"/>
    <mergeCell ref="A45:D45"/>
    <mergeCell ref="G45:I45"/>
    <mergeCell ref="K45:M45"/>
    <mergeCell ref="A46:D46"/>
    <mergeCell ref="G46:I46"/>
    <mergeCell ref="K46:M46"/>
    <mergeCell ref="A47:D47"/>
    <mergeCell ref="G47:I47"/>
    <mergeCell ref="K47:M47"/>
    <mergeCell ref="A48:D48"/>
    <mergeCell ref="G48:I48"/>
    <mergeCell ref="K48:M48"/>
    <mergeCell ref="A49:D49"/>
    <mergeCell ref="G49:I49"/>
    <mergeCell ref="K49:M49"/>
    <mergeCell ref="K50:M50"/>
    <mergeCell ref="G51:I51"/>
  </mergeCells>
  <conditionalFormatting sqref="B9:D39 F9:F39">
    <cfRule type="expression" dxfId="1" priority="1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2" stopIfTrue="1">
      <formula>AND($E9&lt;=$M$9,$E9&gt;0,$O9&gt;0,$D9&lt;&gt;"LL",$D9&lt;&gt;"Alt")</formula>
    </cfRule>
  </conditionalFormatting>
  <dataValidations count="2">
    <dataValidation type="list" allowBlank="1" showInputMessage="1" showErrorMessage="1" sqref="G38 G14 G18 G22 G30 G10">
      <formula1>$P9:$P11</formula1>
    </dataValidation>
    <dataValidation type="list" allowBlank="1" showInputMessage="1" showErrorMessage="1" sqref="I20 I28 I12 I36 K16 K32 M24">
      <formula1>$G13:$G14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Benj</vt:lpstr>
      <vt:lpstr>Benj F</vt:lpstr>
      <vt:lpstr>Alev</vt:lpstr>
      <vt:lpstr>Alev F</vt:lpstr>
      <vt:lpstr>Inft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2017-11-06T09:57:15Z</dcterms:modified>
</cp:coreProperties>
</file>