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4520" windowHeight="12795" tabRatio="687"/>
  </bookViews>
  <sheets>
    <sheet name="INFO" sheetId="13" r:id="rId1"/>
    <sheet name="SUB10 F" sheetId="2" state="hidden" r:id="rId2"/>
    <sheet name="SUB10 M" sheetId="1" r:id="rId3"/>
    <sheet name="ALEVIN F" sheetId="4" state="hidden" r:id="rId4"/>
    <sheet name="ALEVIN M" sheetId="3" r:id="rId5"/>
    <sheet name="INFANTIL F" sheetId="6" state="hidden" r:id="rId6"/>
    <sheet name="INFANTIL M" sheetId="5" r:id="rId7"/>
    <sheet name="CADETE F" sheetId="8" state="hidden" r:id="rId8"/>
    <sheet name="CADETE M" sheetId="7" r:id="rId9"/>
    <sheet name="ABSOLUTO F" sheetId="12" state="hidden" r:id="rId10"/>
    <sheet name="ABSOLUTO M" sheetId="11" r:id="rId11"/>
  </sheets>
  <definedNames>
    <definedName name="_xlnm._FilterDatabase" localSheetId="9" hidden="1">'ABSOLUTO F'!$B$10:$L$10</definedName>
    <definedName name="_xlnm._FilterDatabase" localSheetId="10" hidden="1">'ABSOLUTO M'!$B$9:$L$9</definedName>
    <definedName name="_xlnm._FilterDatabase" localSheetId="3" hidden="1">'ALEVIN F'!$B$10:$K$10</definedName>
    <definedName name="_xlnm._FilterDatabase" localSheetId="4" hidden="1">'ALEVIN M'!$B$11:$L$11</definedName>
    <definedName name="_xlnm._FilterDatabase" localSheetId="7" hidden="1">'CADETE F'!$B$10:$L$10</definedName>
    <definedName name="_xlnm._FilterDatabase" localSheetId="8" hidden="1">'CADETE M'!$B$10:$L$10</definedName>
    <definedName name="_xlnm._FilterDatabase" localSheetId="5" hidden="1">'INFANTIL F'!$B$10:$K$10</definedName>
    <definedName name="_xlnm._FilterDatabase" localSheetId="6" hidden="1">'INFANTIL M'!$B$10:$L$10</definedName>
    <definedName name="_xlnm._FilterDatabase" localSheetId="1" hidden="1">'SUB10 F'!$B$10:$L$10</definedName>
    <definedName name="_xlnm._FilterDatabase" localSheetId="2" hidden="1">'SUB10 M'!$B$10:$L$10</definedName>
  </definedNames>
  <calcPr calcId="125725"/>
</workbook>
</file>

<file path=xl/calcChain.xml><?xml version="1.0" encoding="utf-8"?>
<calcChain xmlns="http://schemas.openxmlformats.org/spreadsheetml/2006/main">
  <c r="L34" i="7"/>
  <c r="L38"/>
  <c r="L39"/>
  <c r="L40"/>
  <c r="L44"/>
  <c r="L45"/>
  <c r="L46"/>
  <c r="L41"/>
  <c r="L47"/>
  <c r="L48"/>
  <c r="L49"/>
  <c r="L50"/>
  <c r="L51"/>
  <c r="L52"/>
  <c r="L53"/>
  <c r="L58"/>
  <c r="L59"/>
  <c r="L60"/>
  <c r="L62"/>
  <c r="L63"/>
  <c r="L64"/>
  <c r="L65"/>
  <c r="L66"/>
  <c r="L43"/>
  <c r="L54"/>
  <c r="L67"/>
  <c r="L30"/>
  <c r="L42"/>
  <c r="L68"/>
  <c r="L69"/>
  <c r="L70"/>
  <c r="L71"/>
  <c r="L72"/>
  <c r="L78"/>
  <c r="L21"/>
  <c r="L27"/>
  <c r="L35"/>
  <c r="L36"/>
  <c r="L37"/>
  <c r="L55"/>
  <c r="L56"/>
  <c r="L57"/>
  <c r="L61"/>
  <c r="L73"/>
  <c r="L74"/>
  <c r="L75"/>
  <c r="L76"/>
  <c r="L77"/>
  <c r="L79"/>
  <c r="L80"/>
  <c r="L81"/>
  <c r="L82"/>
  <c r="L83"/>
  <c r="L84"/>
  <c r="L85"/>
  <c r="L33"/>
  <c r="L19"/>
  <c r="L13"/>
  <c r="L22" i="3" l="1"/>
  <c r="K22"/>
  <c r="J22"/>
  <c r="L19" i="8" l="1"/>
  <c r="L27"/>
  <c r="L22"/>
  <c r="L12"/>
  <c r="L14"/>
  <c r="L11"/>
  <c r="L16"/>
  <c r="L15"/>
  <c r="L21"/>
  <c r="L17"/>
  <c r="L24"/>
  <c r="L25"/>
  <c r="L28"/>
  <c r="L29"/>
  <c r="L30"/>
  <c r="L31"/>
  <c r="L32"/>
  <c r="L33"/>
  <c r="L26"/>
  <c r="L34"/>
  <c r="L35"/>
  <c r="L36"/>
  <c r="L37"/>
  <c r="L38"/>
  <c r="L39"/>
  <c r="L40"/>
  <c r="L41"/>
  <c r="L42"/>
  <c r="L43"/>
  <c r="L44"/>
  <c r="L20"/>
  <c r="L14" i="6"/>
  <c r="L16"/>
  <c r="L12"/>
  <c r="L16" i="4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5"/>
  <c r="L12"/>
  <c r="L13"/>
  <c r="L11"/>
  <c r="L93" i="11" l="1"/>
  <c r="K93"/>
  <c r="J93"/>
  <c r="L92"/>
  <c r="K92"/>
  <c r="J92"/>
  <c r="L70"/>
  <c r="K70"/>
  <c r="J70"/>
  <c r="L51"/>
  <c r="K51"/>
  <c r="J51"/>
  <c r="K66" i="7"/>
  <c r="J66"/>
  <c r="K65"/>
  <c r="J65"/>
  <c r="K78"/>
  <c r="J78"/>
  <c r="K64"/>
  <c r="J64"/>
  <c r="K63"/>
  <c r="J63"/>
  <c r="K50"/>
  <c r="J50"/>
  <c r="K49"/>
  <c r="J49"/>
  <c r="L26"/>
  <c r="K26"/>
  <c r="J26"/>
  <c r="L17" i="5"/>
  <c r="K17"/>
  <c r="J17"/>
  <c r="L22"/>
  <c r="K22"/>
  <c r="J22"/>
  <c r="L64"/>
  <c r="K64"/>
  <c r="J64"/>
  <c r="L51"/>
  <c r="K51"/>
  <c r="J51"/>
  <c r="L30"/>
  <c r="K30"/>
  <c r="J30"/>
  <c r="L29"/>
  <c r="K29"/>
  <c r="J29"/>
  <c r="L95" i="3"/>
  <c r="K95"/>
  <c r="J95"/>
  <c r="L94"/>
  <c r="K94"/>
  <c r="J94"/>
  <c r="L80"/>
  <c r="K80"/>
  <c r="J80"/>
  <c r="L93"/>
  <c r="K93"/>
  <c r="J93"/>
  <c r="L79"/>
  <c r="K79"/>
  <c r="J79"/>
  <c r="L96"/>
  <c r="K96"/>
  <c r="J96"/>
  <c r="L60"/>
  <c r="K60"/>
  <c r="J60"/>
  <c r="L68"/>
  <c r="K68"/>
  <c r="J68"/>
  <c r="L60" i="1"/>
  <c r="K60"/>
  <c r="J60"/>
  <c r="L52"/>
  <c r="K52"/>
  <c r="J52"/>
  <c r="L55"/>
  <c r="K55"/>
  <c r="J55"/>
  <c r="L54"/>
  <c r="K54"/>
  <c r="J54"/>
  <c r="L53"/>
  <c r="K53"/>
  <c r="J53"/>
  <c r="L47"/>
  <c r="K47"/>
  <c r="J47"/>
  <c r="K27" i="8"/>
  <c r="J27"/>
  <c r="L43" i="6"/>
  <c r="K24"/>
  <c r="J24"/>
  <c r="K26" i="4"/>
  <c r="J26"/>
  <c r="L55" i="11"/>
  <c r="L43"/>
  <c r="L56"/>
  <c r="L57"/>
  <c r="L44"/>
  <c r="L71"/>
  <c r="L72"/>
  <c r="L73"/>
  <c r="L74"/>
  <c r="L35"/>
  <c r="L75"/>
  <c r="L76"/>
  <c r="L68"/>
  <c r="L22"/>
  <c r="L84"/>
  <c r="L69"/>
  <c r="L85"/>
  <c r="L86"/>
  <c r="L87"/>
  <c r="L88"/>
  <c r="L11"/>
  <c r="L10"/>
  <c r="L15"/>
  <c r="L17"/>
  <c r="L29"/>
  <c r="L23"/>
  <c r="L34"/>
  <c r="L39"/>
  <c r="L40"/>
  <c r="L41"/>
  <c r="L16"/>
  <c r="L33"/>
  <c r="L30"/>
  <c r="L42"/>
  <c r="L50"/>
  <c r="L52"/>
  <c r="L53"/>
  <c r="L58"/>
  <c r="L59"/>
  <c r="L60"/>
  <c r="L61"/>
  <c r="L62"/>
  <c r="L63"/>
  <c r="L64"/>
  <c r="L65"/>
  <c r="L66"/>
  <c r="L67"/>
  <c r="L77"/>
  <c r="L78"/>
  <c r="L79"/>
  <c r="L80"/>
  <c r="L81"/>
  <c r="L82"/>
  <c r="L83"/>
  <c r="L48"/>
  <c r="L89"/>
  <c r="L94"/>
  <c r="L95"/>
  <c r="L96"/>
  <c r="L90"/>
  <c r="L97"/>
  <c r="L98"/>
  <c r="L91"/>
  <c r="L99"/>
  <c r="L100"/>
  <c r="L101"/>
  <c r="L102"/>
  <c r="L103"/>
  <c r="L26"/>
  <c r="L47"/>
  <c r="L54"/>
  <c r="L25"/>
  <c r="L13"/>
  <c r="L18"/>
  <c r="L20"/>
  <c r="L27"/>
  <c r="L28"/>
  <c r="L21"/>
  <c r="L36"/>
  <c r="L19"/>
  <c r="L31"/>
  <c r="L37"/>
  <c r="L38"/>
  <c r="L45"/>
  <c r="L46"/>
  <c r="L49"/>
  <c r="L12"/>
  <c r="L21" i="12"/>
  <c r="L13"/>
  <c r="L26"/>
  <c r="L27"/>
  <c r="L28"/>
  <c r="L32"/>
  <c r="L15"/>
  <c r="L17"/>
  <c r="L20"/>
  <c r="L23"/>
  <c r="L24"/>
  <c r="L25"/>
  <c r="L14"/>
  <c r="L11"/>
  <c r="L29"/>
  <c r="L30"/>
  <c r="L31"/>
  <c r="L33"/>
  <c r="L34"/>
  <c r="L35"/>
  <c r="L12"/>
  <c r="L36"/>
  <c r="L22"/>
  <c r="L19"/>
  <c r="L18"/>
  <c r="L25" i="7"/>
  <c r="L32"/>
  <c r="L18"/>
  <c r="L24"/>
  <c r="L20"/>
  <c r="L28"/>
  <c r="L29"/>
  <c r="L14"/>
  <c r="L22"/>
  <c r="L15"/>
  <c r="L65" i="5"/>
  <c r="L70"/>
  <c r="L71"/>
  <c r="L72"/>
  <c r="L69"/>
  <c r="L45"/>
  <c r="L42"/>
  <c r="L43"/>
  <c r="L66"/>
  <c r="L50"/>
  <c r="L80"/>
  <c r="L61"/>
  <c r="L23"/>
  <c r="L38"/>
  <c r="L31"/>
  <c r="L39"/>
  <c r="L40"/>
  <c r="L41"/>
  <c r="L44"/>
  <c r="L35"/>
  <c r="L46"/>
  <c r="L49"/>
  <c r="L34"/>
  <c r="L57"/>
  <c r="L58"/>
  <c r="L59"/>
  <c r="L60"/>
  <c r="L63"/>
  <c r="L67"/>
  <c r="L73"/>
  <c r="L74"/>
  <c r="L75"/>
  <c r="L76"/>
  <c r="L77"/>
  <c r="L78"/>
  <c r="L79"/>
  <c r="L81"/>
  <c r="L82"/>
  <c r="L83"/>
  <c r="L84"/>
  <c r="L85"/>
  <c r="L86"/>
  <c r="L87"/>
  <c r="L88"/>
  <c r="L89"/>
  <c r="L90"/>
  <c r="L91"/>
  <c r="L92"/>
  <c r="L93"/>
  <c r="L94"/>
  <c r="L95"/>
  <c r="L96"/>
  <c r="L68"/>
  <c r="L97"/>
  <c r="L98"/>
  <c r="L99"/>
  <c r="L100"/>
  <c r="L101"/>
  <c r="L102"/>
  <c r="L103"/>
  <c r="L104"/>
  <c r="L105"/>
  <c r="L106"/>
  <c r="L107"/>
  <c r="L108"/>
  <c r="L26"/>
  <c r="L36"/>
  <c r="L37"/>
  <c r="L52"/>
  <c r="L53"/>
  <c r="L54"/>
  <c r="L55"/>
  <c r="L56"/>
  <c r="L48"/>
  <c r="L62"/>
  <c r="L24"/>
  <c r="L27"/>
  <c r="L28"/>
  <c r="L32"/>
  <c r="L33"/>
  <c r="L47"/>
  <c r="L19"/>
  <c r="L25"/>
  <c r="L15"/>
  <c r="L12"/>
  <c r="L21"/>
  <c r="L45" i="3"/>
  <c r="L71"/>
  <c r="L72"/>
  <c r="L49"/>
  <c r="L76"/>
  <c r="L81"/>
  <c r="L82"/>
  <c r="L83"/>
  <c r="L84"/>
  <c r="L23"/>
  <c r="L32"/>
  <c r="L33"/>
  <c r="L34"/>
  <c r="L43"/>
  <c r="L41"/>
  <c r="L44"/>
  <c r="L47"/>
  <c r="L48"/>
  <c r="L54"/>
  <c r="L55"/>
  <c r="L56"/>
  <c r="L36"/>
  <c r="L57"/>
  <c r="L58"/>
  <c r="L59"/>
  <c r="L61"/>
  <c r="L62"/>
  <c r="L63"/>
  <c r="L65"/>
  <c r="L64"/>
  <c r="L66"/>
  <c r="L73"/>
  <c r="L74"/>
  <c r="L75"/>
  <c r="L77"/>
  <c r="L85"/>
  <c r="L86"/>
  <c r="L87"/>
  <c r="L88"/>
  <c r="L89"/>
  <c r="L90"/>
  <c r="L97"/>
  <c r="L78"/>
  <c r="L91"/>
  <c r="L98"/>
  <c r="L99"/>
  <c r="L100"/>
  <c r="L101"/>
  <c r="L102"/>
  <c r="L103"/>
  <c r="L92"/>
  <c r="L104"/>
  <c r="L29"/>
  <c r="L105"/>
  <c r="L70"/>
  <c r="L42"/>
  <c r="L40"/>
  <c r="L53"/>
  <c r="L39"/>
  <c r="L30"/>
  <c r="L26"/>
  <c r="L37"/>
  <c r="L46"/>
  <c r="L21"/>
  <c r="L27"/>
  <c r="L15"/>
  <c r="L18"/>
  <c r="L28"/>
  <c r="L31"/>
  <c r="L38"/>
  <c r="L35"/>
  <c r="L50"/>
  <c r="L67"/>
  <c r="L51"/>
  <c r="L52"/>
  <c r="L25"/>
  <c r="L16"/>
  <c r="L19"/>
  <c r="L24"/>
  <c r="L12"/>
  <c r="L11" i="2"/>
  <c r="L18"/>
  <c r="L26"/>
  <c r="L27"/>
  <c r="L28"/>
  <c r="L19"/>
  <c r="L29"/>
  <c r="L30"/>
  <c r="L31"/>
  <c r="L13"/>
  <c r="L32"/>
  <c r="L33"/>
  <c r="L14"/>
  <c r="L12"/>
  <c r="L15"/>
  <c r="L16"/>
  <c r="L20"/>
  <c r="L34"/>
  <c r="L35"/>
  <c r="L36"/>
  <c r="L25"/>
  <c r="L23"/>
  <c r="L22"/>
  <c r="L57" i="1"/>
  <c r="L58"/>
  <c r="L59"/>
  <c r="L46"/>
  <c r="L15"/>
  <c r="L12"/>
  <c r="L22"/>
  <c r="L26"/>
  <c r="L32"/>
  <c r="L33"/>
  <c r="L34"/>
  <c r="L27"/>
  <c r="L39"/>
  <c r="L48"/>
  <c r="L31"/>
  <c r="L56"/>
  <c r="L61"/>
  <c r="L62"/>
  <c r="L63"/>
  <c r="L25"/>
  <c r="L43"/>
  <c r="L44"/>
  <c r="L49"/>
  <c r="L50"/>
  <c r="L51"/>
  <c r="L38"/>
  <c r="L40"/>
  <c r="L42"/>
  <c r="L29"/>
  <c r="L35"/>
  <c r="L36"/>
  <c r="L37"/>
  <c r="L45"/>
  <c r="L41"/>
  <c r="L28"/>
  <c r="L30"/>
  <c r="L18"/>
  <c r="L16"/>
  <c r="L19"/>
  <c r="L24"/>
  <c r="L20"/>
  <c r="L13"/>
  <c r="L11"/>
  <c r="L22" i="6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21"/>
  <c r="L18"/>
  <c r="L19"/>
  <c r="L17"/>
  <c r="L15"/>
  <c r="L13"/>
  <c r="L11"/>
  <c r="K47" i="11"/>
  <c r="J47"/>
  <c r="K26"/>
  <c r="J26"/>
  <c r="K74"/>
  <c r="J74"/>
  <c r="K73"/>
  <c r="J73"/>
  <c r="K72"/>
  <c r="J72"/>
  <c r="K94"/>
  <c r="J94"/>
  <c r="K71"/>
  <c r="J71"/>
  <c r="K55"/>
  <c r="J55"/>
  <c r="K54"/>
  <c r="J54"/>
  <c r="K38"/>
  <c r="J38"/>
  <c r="K27"/>
  <c r="J27"/>
  <c r="K23" i="8"/>
  <c r="J23"/>
  <c r="K44"/>
  <c r="J44"/>
  <c r="K43"/>
  <c r="J43"/>
  <c r="K71" i="5" l="1"/>
  <c r="J71"/>
  <c r="K70"/>
  <c r="J70"/>
  <c r="K54"/>
  <c r="J54"/>
  <c r="K53"/>
  <c r="J53"/>
  <c r="K105" i="3"/>
  <c r="J105"/>
  <c r="K29"/>
  <c r="J29"/>
  <c r="K71"/>
  <c r="J71"/>
  <c r="K45"/>
  <c r="J45"/>
  <c r="K25" i="4"/>
  <c r="J25"/>
  <c r="K24"/>
  <c r="J24"/>
  <c r="K20"/>
  <c r="J20"/>
  <c r="K27"/>
  <c r="J27"/>
  <c r="K21"/>
  <c r="J21"/>
  <c r="K12"/>
  <c r="J12"/>
  <c r="K91" i="11"/>
  <c r="J91"/>
  <c r="K98"/>
  <c r="J98"/>
  <c r="K97"/>
  <c r="J97"/>
  <c r="K90"/>
  <c r="J90"/>
  <c r="K96"/>
  <c r="J96"/>
  <c r="K95"/>
  <c r="J95"/>
  <c r="K88"/>
  <c r="J88"/>
  <c r="K87"/>
  <c r="J87"/>
  <c r="K86"/>
  <c r="J86"/>
  <c r="K85"/>
  <c r="J85"/>
  <c r="K69"/>
  <c r="J69"/>
  <c r="K76"/>
  <c r="J76"/>
  <c r="K75"/>
  <c r="J75"/>
  <c r="K35"/>
  <c r="J35"/>
  <c r="K46"/>
  <c r="J46"/>
  <c r="K57"/>
  <c r="J57"/>
  <c r="K45"/>
  <c r="J45"/>
  <c r="K56"/>
  <c r="J56"/>
  <c r="K21"/>
  <c r="J21"/>
  <c r="K36"/>
  <c r="J36"/>
  <c r="K79" i="7"/>
  <c r="J79"/>
  <c r="K67"/>
  <c r="J67"/>
  <c r="K51"/>
  <c r="J51"/>
  <c r="K62"/>
  <c r="J62"/>
  <c r="K52" i="5"/>
  <c r="J52"/>
  <c r="K98"/>
  <c r="J98"/>
  <c r="K97"/>
  <c r="J97"/>
  <c r="K68"/>
  <c r="J68"/>
  <c r="K61"/>
  <c r="J61"/>
  <c r="K62"/>
  <c r="J62"/>
  <c r="K70" i="3"/>
  <c r="J70"/>
  <c r="K50"/>
  <c r="J50"/>
  <c r="K24"/>
  <c r="J24"/>
  <c r="K67"/>
  <c r="J67"/>
  <c r="K100"/>
  <c r="J100"/>
  <c r="K99"/>
  <c r="J99"/>
  <c r="K98"/>
  <c r="J98"/>
  <c r="K84"/>
  <c r="J84"/>
  <c r="K83"/>
  <c r="J83"/>
  <c r="K82"/>
  <c r="J82"/>
  <c r="K49"/>
  <c r="J49"/>
  <c r="K72"/>
  <c r="J72"/>
  <c r="K46"/>
  <c r="J46"/>
  <c r="K52"/>
  <c r="J52"/>
  <c r="K25" i="1"/>
  <c r="J25"/>
  <c r="K33"/>
  <c r="J33"/>
  <c r="K32"/>
  <c r="J32"/>
  <c r="K39"/>
  <c r="J39"/>
  <c r="K56"/>
  <c r="J56"/>
  <c r="K63"/>
  <c r="J63"/>
  <c r="K27"/>
  <c r="J27"/>
  <c r="K31"/>
  <c r="J31"/>
  <c r="K48"/>
  <c r="J48"/>
  <c r="K34"/>
  <c r="J34"/>
  <c r="K26"/>
  <c r="J26"/>
  <c r="K28" i="11" l="1"/>
  <c r="J28"/>
  <c r="K103"/>
  <c r="J103"/>
  <c r="K102"/>
  <c r="J102"/>
  <c r="K83"/>
  <c r="J83"/>
  <c r="K40" i="8"/>
  <c r="J40"/>
  <c r="K39"/>
  <c r="J39"/>
  <c r="K19"/>
  <c r="J19"/>
  <c r="K20"/>
  <c r="J20"/>
  <c r="K44" i="7"/>
  <c r="J44"/>
  <c r="K52"/>
  <c r="J52"/>
  <c r="K29"/>
  <c r="J29"/>
  <c r="K72"/>
  <c r="J72"/>
  <c r="K51" i="3" l="1"/>
  <c r="J51"/>
  <c r="K37"/>
  <c r="J37"/>
  <c r="K90"/>
  <c r="J90"/>
  <c r="K53"/>
  <c r="J53"/>
  <c r="K30"/>
  <c r="J30"/>
  <c r="K59"/>
  <c r="J59"/>
  <c r="K53" i="11" l="1"/>
  <c r="J53"/>
  <c r="K34"/>
  <c r="J34"/>
  <c r="K67"/>
  <c r="J67"/>
  <c r="K101"/>
  <c r="J101"/>
  <c r="K100"/>
  <c r="J100"/>
  <c r="K99"/>
  <c r="J99"/>
  <c r="K49"/>
  <c r="J49"/>
  <c r="K43"/>
  <c r="J43"/>
  <c r="K48"/>
  <c r="J48"/>
  <c r="K84"/>
  <c r="J84"/>
  <c r="K50"/>
  <c r="J50"/>
  <c r="K44"/>
  <c r="J44"/>
  <c r="K82"/>
  <c r="J82"/>
  <c r="K25"/>
  <c r="J25"/>
  <c r="K66"/>
  <c r="J66"/>
  <c r="K22"/>
  <c r="J22"/>
  <c r="K68"/>
  <c r="J68"/>
  <c r="K31"/>
  <c r="J31"/>
  <c r="K52"/>
  <c r="J52"/>
  <c r="K38" i="7"/>
  <c r="J38"/>
  <c r="K53"/>
  <c r="J53"/>
  <c r="K47"/>
  <c r="J47"/>
  <c r="K13"/>
  <c r="J13"/>
  <c r="K34"/>
  <c r="J34"/>
  <c r="K85"/>
  <c r="J85"/>
  <c r="K84"/>
  <c r="J84"/>
  <c r="K83"/>
  <c r="J83"/>
  <c r="K82"/>
  <c r="J82"/>
  <c r="K71"/>
  <c r="J71"/>
  <c r="K70"/>
  <c r="J70"/>
  <c r="K81"/>
  <c r="J81"/>
  <c r="K69"/>
  <c r="J69"/>
  <c r="K22"/>
  <c r="J22"/>
  <c r="K28"/>
  <c r="J28"/>
  <c r="K39"/>
  <c r="J39"/>
  <c r="K59"/>
  <c r="J59"/>
  <c r="K25"/>
  <c r="J25"/>
  <c r="K68"/>
  <c r="J68"/>
  <c r="K60"/>
  <c r="J60"/>
  <c r="K31"/>
  <c r="J31"/>
  <c r="K58"/>
  <c r="J58"/>
  <c r="K32"/>
  <c r="J32"/>
  <c r="K18"/>
  <c r="J18"/>
  <c r="K33" i="8"/>
  <c r="J33"/>
  <c r="K11"/>
  <c r="J11"/>
  <c r="K42"/>
  <c r="J42"/>
  <c r="K41"/>
  <c r="J41"/>
  <c r="K38"/>
  <c r="J38"/>
  <c r="K21"/>
  <c r="J21"/>
  <c r="K26"/>
  <c r="J26"/>
  <c r="K22"/>
  <c r="J22"/>
  <c r="K32"/>
  <c r="J32"/>
  <c r="K31"/>
  <c r="J31"/>
  <c r="K17"/>
  <c r="J17"/>
  <c r="K25"/>
  <c r="J25"/>
  <c r="K12"/>
  <c r="J12"/>
  <c r="J34" i="5"/>
  <c r="K34"/>
  <c r="J58"/>
  <c r="K58"/>
  <c r="J91"/>
  <c r="K91"/>
  <c r="J26"/>
  <c r="K26"/>
  <c r="J19"/>
  <c r="K19"/>
  <c r="J37"/>
  <c r="K37"/>
  <c r="J73"/>
  <c r="K73"/>
  <c r="J63"/>
  <c r="K63"/>
  <c r="J93"/>
  <c r="K93"/>
  <c r="J94"/>
  <c r="K94"/>
  <c r="J95"/>
  <c r="K95"/>
  <c r="J96"/>
  <c r="K96"/>
  <c r="J21"/>
  <c r="K21"/>
  <c r="J25"/>
  <c r="K25"/>
  <c r="J55"/>
  <c r="K55"/>
  <c r="J47"/>
  <c r="K47"/>
  <c r="J56"/>
  <c r="K56"/>
  <c r="J69"/>
  <c r="K69"/>
  <c r="J80"/>
  <c r="K80"/>
  <c r="J45"/>
  <c r="K45"/>
  <c r="J72"/>
  <c r="K72"/>
  <c r="K18" i="11" l="1"/>
  <c r="J18"/>
  <c r="K13"/>
  <c r="J13"/>
  <c r="K20" i="12"/>
  <c r="J23"/>
  <c r="J79" i="5"/>
  <c r="K76"/>
  <c r="K77"/>
  <c r="K66"/>
  <c r="K33"/>
  <c r="K81"/>
  <c r="K82"/>
  <c r="K83"/>
  <c r="K49"/>
  <c r="K84"/>
  <c r="K85"/>
  <c r="K86"/>
  <c r="K87"/>
  <c r="K65"/>
  <c r="K88"/>
  <c r="K89"/>
  <c r="K90"/>
  <c r="K99"/>
  <c r="K100"/>
  <c r="K101"/>
  <c r="K102"/>
  <c r="K103"/>
  <c r="K104"/>
  <c r="K105"/>
  <c r="K106"/>
  <c r="K92"/>
  <c r="K67"/>
  <c r="K107"/>
  <c r="K108"/>
  <c r="K15"/>
  <c r="K12"/>
  <c r="K40"/>
  <c r="K28"/>
  <c r="K46"/>
  <c r="K38"/>
  <c r="K44"/>
  <c r="K48"/>
  <c r="K50"/>
  <c r="K41"/>
  <c r="K57"/>
  <c r="K78"/>
  <c r="K79"/>
  <c r="K42"/>
  <c r="J88"/>
  <c r="J89"/>
  <c r="J90"/>
  <c r="J99"/>
  <c r="J100"/>
  <c r="J101"/>
  <c r="J102"/>
  <c r="J103"/>
  <c r="J104"/>
  <c r="J105"/>
  <c r="J106"/>
  <c r="J92"/>
  <c r="J67"/>
  <c r="J107"/>
  <c r="J108"/>
  <c r="J15"/>
  <c r="J12"/>
  <c r="J40"/>
  <c r="J28"/>
  <c r="J46"/>
  <c r="J38"/>
  <c r="J44"/>
  <c r="J48"/>
  <c r="J50"/>
  <c r="J41"/>
  <c r="J57"/>
  <c r="J78"/>
  <c r="J65"/>
  <c r="K103" i="3"/>
  <c r="K14"/>
  <c r="K26"/>
  <c r="K19"/>
  <c r="K33"/>
  <c r="K34"/>
  <c r="K47"/>
  <c r="K57"/>
  <c r="K44"/>
  <c r="K23"/>
  <c r="K18"/>
  <c r="K28"/>
  <c r="K27"/>
  <c r="K62"/>
  <c r="K75"/>
  <c r="K31"/>
  <c r="K58"/>
  <c r="K40"/>
  <c r="K88"/>
  <c r="K89"/>
  <c r="K35"/>
  <c r="K77"/>
  <c r="K39"/>
  <c r="K78"/>
  <c r="K76"/>
  <c r="K91"/>
  <c r="K81"/>
  <c r="K92"/>
  <c r="K63"/>
  <c r="K104"/>
  <c r="K97"/>
  <c r="J23"/>
  <c r="J14"/>
  <c r="J26"/>
  <c r="J19"/>
  <c r="J33"/>
  <c r="J34"/>
  <c r="J47"/>
  <c r="J57"/>
  <c r="J44"/>
  <c r="J18"/>
  <c r="J28"/>
  <c r="J27"/>
  <c r="J62"/>
  <c r="J75"/>
  <c r="J31"/>
  <c r="J58"/>
  <c r="J40"/>
  <c r="J88"/>
  <c r="J89"/>
  <c r="J35"/>
  <c r="J77"/>
  <c r="J39"/>
  <c r="J78"/>
  <c r="J76"/>
  <c r="J91"/>
  <c r="J81"/>
  <c r="J92"/>
  <c r="J63"/>
  <c r="J104"/>
  <c r="J61" i="1"/>
  <c r="J22" i="2"/>
  <c r="K22"/>
  <c r="J16" i="4"/>
  <c r="J11"/>
  <c r="K65" i="11"/>
  <c r="J65"/>
  <c r="K19"/>
  <c r="J19"/>
  <c r="K20"/>
  <c r="J20"/>
  <c r="K59"/>
  <c r="J59"/>
  <c r="K16"/>
  <c r="J16"/>
  <c r="K42"/>
  <c r="J42"/>
  <c r="K33"/>
  <c r="J33"/>
  <c r="K30"/>
  <c r="J30"/>
  <c r="K17"/>
  <c r="J17"/>
  <c r="K23"/>
  <c r="J23"/>
  <c r="K10"/>
  <c r="J10"/>
  <c r="K15"/>
  <c r="J15"/>
  <c r="K11"/>
  <c r="J11"/>
  <c r="K37"/>
  <c r="J37"/>
  <c r="K89"/>
  <c r="J89"/>
  <c r="K81"/>
  <c r="J81"/>
  <c r="K80"/>
  <c r="J80"/>
  <c r="K79"/>
  <c r="J79"/>
  <c r="K78"/>
  <c r="J78"/>
  <c r="K77"/>
  <c r="J77"/>
  <c r="K64"/>
  <c r="J64"/>
  <c r="K63"/>
  <c r="J63"/>
  <c r="K58"/>
  <c r="J58"/>
  <c r="K62"/>
  <c r="J62"/>
  <c r="K61"/>
  <c r="J61"/>
  <c r="K60"/>
  <c r="J60"/>
  <c r="K32"/>
  <c r="J32"/>
  <c r="K41"/>
  <c r="J41"/>
  <c r="K24"/>
  <c r="J24"/>
  <c r="K40"/>
  <c r="J40"/>
  <c r="K39"/>
  <c r="J39"/>
  <c r="K29"/>
  <c r="J29"/>
  <c r="K14"/>
  <c r="J14"/>
  <c r="K12"/>
  <c r="J12"/>
  <c r="K36" i="12"/>
  <c r="J36"/>
  <c r="K12"/>
  <c r="J12"/>
  <c r="K15"/>
  <c r="J15"/>
  <c r="K32"/>
  <c r="J32"/>
  <c r="K27"/>
  <c r="J27"/>
  <c r="K26"/>
  <c r="J26"/>
  <c r="K22"/>
  <c r="J22"/>
  <c r="K18"/>
  <c r="J18"/>
  <c r="K28"/>
  <c r="J28"/>
  <c r="K31"/>
  <c r="J31"/>
  <c r="K24"/>
  <c r="J24"/>
  <c r="K19"/>
  <c r="J19"/>
  <c r="K35"/>
  <c r="J35"/>
  <c r="K11"/>
  <c r="J11"/>
  <c r="K34"/>
  <c r="J34"/>
  <c r="K14"/>
  <c r="J14"/>
  <c r="K30"/>
  <c r="J30"/>
  <c r="K33"/>
  <c r="J33"/>
  <c r="K29"/>
  <c r="J29"/>
  <c r="K13"/>
  <c r="J13"/>
  <c r="K25"/>
  <c r="J25"/>
  <c r="J20"/>
  <c r="K23"/>
  <c r="K21"/>
  <c r="J21"/>
  <c r="K17"/>
  <c r="J17"/>
  <c r="K16"/>
  <c r="J16"/>
  <c r="K48" i="7"/>
  <c r="J48"/>
  <c r="K33"/>
  <c r="J33"/>
  <c r="K40"/>
  <c r="J40"/>
  <c r="K45"/>
  <c r="J45"/>
  <c r="K11"/>
  <c r="J11"/>
  <c r="K14"/>
  <c r="J14"/>
  <c r="K24"/>
  <c r="J24"/>
  <c r="K15"/>
  <c r="J15"/>
  <c r="K20"/>
  <c r="J20"/>
  <c r="K19"/>
  <c r="J19"/>
  <c r="K80"/>
  <c r="J80"/>
  <c r="K46"/>
  <c r="J46"/>
  <c r="K16"/>
  <c r="J16"/>
  <c r="K77"/>
  <c r="J77"/>
  <c r="K76"/>
  <c r="J76"/>
  <c r="K75"/>
  <c r="J75"/>
  <c r="K74"/>
  <c r="J74"/>
  <c r="K73"/>
  <c r="J73"/>
  <c r="K41"/>
  <c r="J41"/>
  <c r="K54"/>
  <c r="J54"/>
  <c r="K61"/>
  <c r="J61"/>
  <c r="K57"/>
  <c r="J57"/>
  <c r="K56"/>
  <c r="J56"/>
  <c r="K43"/>
  <c r="J43"/>
  <c r="K55"/>
  <c r="J55"/>
  <c r="K23"/>
  <c r="J23"/>
  <c r="K42"/>
  <c r="J42"/>
  <c r="K37"/>
  <c r="J37"/>
  <c r="K36"/>
  <c r="J36"/>
  <c r="K30"/>
  <c r="J30"/>
  <c r="K35"/>
  <c r="J35"/>
  <c r="K27"/>
  <c r="J27"/>
  <c r="K17"/>
  <c r="J17"/>
  <c r="K21"/>
  <c r="J21"/>
  <c r="K12"/>
  <c r="J12"/>
  <c r="K14" i="8"/>
  <c r="J14"/>
  <c r="K37"/>
  <c r="J37"/>
  <c r="K36"/>
  <c r="J36"/>
  <c r="K35"/>
  <c r="J35"/>
  <c r="K34"/>
  <c r="J34"/>
  <c r="K30"/>
  <c r="J30"/>
  <c r="K29"/>
  <c r="J29"/>
  <c r="K28"/>
  <c r="J28"/>
  <c r="K18"/>
  <c r="J18"/>
  <c r="K24"/>
  <c r="J24"/>
  <c r="K13"/>
  <c r="J13"/>
  <c r="K15"/>
  <c r="J15"/>
  <c r="K16"/>
  <c r="J16"/>
  <c r="J87" i="5"/>
  <c r="J86"/>
  <c r="J85"/>
  <c r="J84"/>
  <c r="J49"/>
  <c r="J83"/>
  <c r="J82"/>
  <c r="J81"/>
  <c r="J33"/>
  <c r="J66"/>
  <c r="J77"/>
  <c r="J76"/>
  <c r="J42"/>
  <c r="K75"/>
  <c r="J75"/>
  <c r="K74"/>
  <c r="J74"/>
  <c r="K35"/>
  <c r="J35"/>
  <c r="K36"/>
  <c r="J36"/>
  <c r="K27"/>
  <c r="J27"/>
  <c r="K60"/>
  <c r="J60"/>
  <c r="K43"/>
  <c r="J43"/>
  <c r="K31"/>
  <c r="J31"/>
  <c r="K59"/>
  <c r="J59"/>
  <c r="K32"/>
  <c r="J32"/>
  <c r="K20"/>
  <c r="J20"/>
  <c r="K39"/>
  <c r="J39"/>
  <c r="K24"/>
  <c r="J24"/>
  <c r="K14"/>
  <c r="J14"/>
  <c r="K18"/>
  <c r="J18"/>
  <c r="K16"/>
  <c r="J16"/>
  <c r="K13"/>
  <c r="J13"/>
  <c r="K23"/>
  <c r="J23"/>
  <c r="K11"/>
  <c r="J11"/>
  <c r="K19" i="6"/>
  <c r="J19"/>
  <c r="K29"/>
  <c r="J29"/>
  <c r="K28"/>
  <c r="J28"/>
  <c r="K30"/>
  <c r="J30"/>
  <c r="K15"/>
  <c r="J15"/>
  <c r="K23"/>
  <c r="J23"/>
  <c r="K36"/>
  <c r="J36"/>
  <c r="K43"/>
  <c r="J43"/>
  <c r="K41"/>
  <c r="J41"/>
  <c r="K40"/>
  <c r="J40"/>
  <c r="K39"/>
  <c r="J39"/>
  <c r="K38"/>
  <c r="J38"/>
  <c r="K37"/>
  <c r="J37"/>
  <c r="K27"/>
  <c r="J27"/>
  <c r="K22"/>
  <c r="J22"/>
  <c r="K34"/>
  <c r="J34"/>
  <c r="K14"/>
  <c r="J14"/>
  <c r="K26"/>
  <c r="J26"/>
  <c r="K21"/>
  <c r="J21"/>
  <c r="K42"/>
  <c r="J42"/>
  <c r="K18"/>
  <c r="J18"/>
  <c r="K35"/>
  <c r="J35"/>
  <c r="K20"/>
  <c r="J20"/>
  <c r="K25"/>
  <c r="J25"/>
  <c r="K33"/>
  <c r="J33"/>
  <c r="K31"/>
  <c r="J31"/>
  <c r="K13"/>
  <c r="J13"/>
  <c r="K12"/>
  <c r="J12"/>
  <c r="K32"/>
  <c r="J32"/>
  <c r="K17"/>
  <c r="J17"/>
  <c r="K16"/>
  <c r="J16"/>
  <c r="K11"/>
  <c r="J11"/>
  <c r="J103" i="3"/>
  <c r="K102"/>
  <c r="J102"/>
  <c r="J97"/>
  <c r="K101"/>
  <c r="J101"/>
  <c r="K69"/>
  <c r="J69"/>
  <c r="K87"/>
  <c r="J87"/>
  <c r="K86"/>
  <c r="J86"/>
  <c r="K85"/>
  <c r="J85"/>
  <c r="K74"/>
  <c r="J74"/>
  <c r="K48"/>
  <c r="J48"/>
  <c r="K73"/>
  <c r="J73"/>
  <c r="K36"/>
  <c r="J36"/>
  <c r="K66"/>
  <c r="J66"/>
  <c r="K64"/>
  <c r="J64"/>
  <c r="K65"/>
  <c r="J65"/>
  <c r="K61"/>
  <c r="J61"/>
  <c r="K56"/>
  <c r="J56"/>
  <c r="K41"/>
  <c r="J41"/>
  <c r="K43"/>
  <c r="J43"/>
  <c r="K55"/>
  <c r="J55"/>
  <c r="K42"/>
  <c r="J42"/>
  <c r="K54"/>
  <c r="J54"/>
  <c r="K38"/>
  <c r="J38"/>
  <c r="K20"/>
  <c r="J20"/>
  <c r="K15"/>
  <c r="J15"/>
  <c r="K32"/>
  <c r="J32"/>
  <c r="K21"/>
  <c r="J21"/>
  <c r="K13"/>
  <c r="J13"/>
  <c r="K25"/>
  <c r="J25"/>
  <c r="K17"/>
  <c r="J17"/>
  <c r="K16"/>
  <c r="J16"/>
  <c r="K12"/>
  <c r="J12"/>
  <c r="K22" i="4"/>
  <c r="J22"/>
  <c r="K41"/>
  <c r="J41"/>
  <c r="K43"/>
  <c r="J43"/>
  <c r="K40"/>
  <c r="J40"/>
  <c r="K32"/>
  <c r="J32"/>
  <c r="K39"/>
  <c r="J39"/>
  <c r="K13"/>
  <c r="J13"/>
  <c r="K30"/>
  <c r="J30"/>
  <c r="K42"/>
  <c r="J42"/>
  <c r="K19"/>
  <c r="J19"/>
  <c r="K14"/>
  <c r="J14"/>
  <c r="K38"/>
  <c r="J38"/>
  <c r="K37"/>
  <c r="J37"/>
  <c r="K36"/>
  <c r="J36"/>
  <c r="K35"/>
  <c r="J35"/>
  <c r="K34"/>
  <c r="J34"/>
  <c r="K33"/>
  <c r="J33"/>
  <c r="K31"/>
  <c r="J31"/>
  <c r="K17"/>
  <c r="J17"/>
  <c r="K23"/>
  <c r="J23"/>
  <c r="K15"/>
  <c r="J15"/>
  <c r="K28"/>
  <c r="J28"/>
  <c r="K29"/>
  <c r="J29"/>
  <c r="K18"/>
  <c r="J18"/>
  <c r="K16"/>
  <c r="K11"/>
  <c r="K17" i="1"/>
  <c r="J13"/>
  <c r="J21"/>
  <c r="J11"/>
  <c r="K11"/>
  <c r="K13"/>
  <c r="K57"/>
  <c r="K59"/>
  <c r="K46"/>
  <c r="K38"/>
  <c r="K61"/>
  <c r="K44"/>
  <c r="K62"/>
  <c r="K12"/>
  <c r="K15"/>
  <c r="K22"/>
  <c r="J16"/>
  <c r="J14"/>
  <c r="J17"/>
  <c r="J36"/>
  <c r="J19"/>
  <c r="J49"/>
  <c r="J45"/>
  <c r="J50"/>
  <c r="J18"/>
  <c r="J42"/>
  <c r="J43"/>
  <c r="J37"/>
  <c r="J35"/>
  <c r="J20"/>
  <c r="J51"/>
  <c r="J58"/>
  <c r="J41"/>
  <c r="J30"/>
  <c r="J29"/>
  <c r="J23"/>
  <c r="J24"/>
  <c r="J40"/>
  <c r="J28"/>
  <c r="J57"/>
  <c r="J59"/>
  <c r="J46"/>
  <c r="J38"/>
  <c r="J44"/>
  <c r="J62"/>
  <c r="J12"/>
  <c r="J15"/>
  <c r="J22"/>
  <c r="K28"/>
  <c r="K40"/>
  <c r="K24"/>
  <c r="K23"/>
  <c r="K29"/>
  <c r="K30"/>
  <c r="K41"/>
  <c r="K58"/>
  <c r="K51"/>
  <c r="K20"/>
  <c r="K35"/>
  <c r="K37"/>
  <c r="K43"/>
  <c r="K42"/>
  <c r="K18"/>
  <c r="K50"/>
  <c r="K45"/>
  <c r="K49"/>
  <c r="K21"/>
  <c r="K19"/>
  <c r="K36"/>
  <c r="K14"/>
  <c r="K16"/>
  <c r="K11" i="2"/>
  <c r="J26"/>
  <c r="J25"/>
  <c r="J27"/>
  <c r="J18"/>
  <c r="J28"/>
  <c r="J17"/>
  <c r="J19"/>
  <c r="J30"/>
  <c r="J31"/>
  <c r="J29"/>
  <c r="J23"/>
  <c r="J24"/>
  <c r="J13"/>
  <c r="J33"/>
  <c r="J14"/>
  <c r="J32"/>
  <c r="J12"/>
  <c r="J15"/>
  <c r="J16"/>
  <c r="J20"/>
  <c r="J34"/>
  <c r="J35"/>
  <c r="J36"/>
  <c r="J21"/>
  <c r="J11"/>
  <c r="K21"/>
  <c r="K26"/>
  <c r="K25"/>
  <c r="K27"/>
  <c r="K18"/>
  <c r="K28"/>
  <c r="K17"/>
  <c r="K19"/>
  <c r="K30"/>
  <c r="K31"/>
  <c r="K29"/>
  <c r="K23"/>
  <c r="K24"/>
  <c r="K13"/>
  <c r="K33"/>
  <c r="K14"/>
  <c r="K32"/>
  <c r="K12"/>
  <c r="K15"/>
  <c r="K16"/>
  <c r="K20"/>
  <c r="K34"/>
  <c r="K35"/>
  <c r="K36"/>
  <c r="L20" i="5"/>
  <c r="L32" i="11"/>
  <c r="L20" i="6"/>
  <c r="L21" i="2"/>
  <c r="L17" i="3"/>
  <c r="L23" i="7"/>
  <c r="L16" i="12"/>
  <c r="L69" i="3"/>
  <c r="L14"/>
  <c r="L16" i="5"/>
  <c r="L31" i="7"/>
  <c r="L12"/>
  <c r="L14" i="5"/>
  <c r="L14" i="4"/>
  <c r="L23" i="1"/>
  <c r="L14"/>
  <c r="L17"/>
  <c r="L13" i="8"/>
  <c r="L11" i="7"/>
  <c r="L13" i="5"/>
  <c r="L14" i="11"/>
  <c r="L11" i="5"/>
  <c r="L16" i="7"/>
  <c r="L13" i="3"/>
  <c r="L17" i="7"/>
  <c r="L17" i="2"/>
  <c r="L24"/>
  <c r="L24" i="11"/>
  <c r="L20" i="3"/>
  <c r="L21" i="1"/>
  <c r="L18" i="8"/>
  <c r="L18" i="5"/>
</calcChain>
</file>

<file path=xl/comments1.xml><?xml version="1.0" encoding="utf-8"?>
<comments xmlns="http://schemas.openxmlformats.org/spreadsheetml/2006/main">
  <authors>
    <author>Melanie</author>
  </authors>
  <commentList>
    <comment ref="I11" authorId="0">
      <text>
        <r>
          <rPr>
            <b/>
            <sz val="10"/>
            <color indexed="81"/>
            <rFont val="DIN Pro Bold"/>
            <family val="2"/>
          </rPr>
          <t>Warning por conducta antideportiva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0"/>
            <color indexed="81"/>
            <rFont val="DIN Pro Bold"/>
            <family val="2"/>
          </rPr>
          <t>Warning por conducta antideportiva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0"/>
            <color indexed="81"/>
            <rFont val="DIN Pro Bold"/>
            <family val="2"/>
          </rPr>
          <t>Warning por conducta antideportiva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10"/>
            <color indexed="81"/>
            <rFont val="DIN Pro Bold"/>
            <family val="2"/>
          </rPr>
          <t>-20 pt por descalificación</t>
        </r>
      </text>
    </comment>
    <comment ref="G63" authorId="0">
      <text>
        <r>
          <rPr>
            <b/>
            <sz val="10"/>
            <color indexed="81"/>
            <rFont val="DIN Pro Bold"/>
            <family val="2"/>
          </rPr>
          <t>-20 pt por descalificación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</author>
    <author>Melanie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Clasificado en infantil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Clasificado en sub10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Juega sub10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9" authorId="1">
      <text>
        <r>
          <rPr>
            <b/>
            <sz val="10"/>
            <color indexed="81"/>
            <rFont val="DIN Pro Bold"/>
            <family val="2"/>
          </rPr>
          <t>-20 pt por descalificación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5" authorId="1">
      <text>
        <r>
          <rPr>
            <b/>
            <sz val="10"/>
            <color indexed="81"/>
            <rFont val="DIN Pro Bold"/>
            <family val="2"/>
          </rPr>
          <t>-20 pt por descalificación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Alex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Clasificada en alevín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Baja para el Máster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Alex</author>
    <author>Melanie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Desempate con G. Carrillo en cómputo global por ránking nacional</t>
        </r>
      </text>
    </comment>
    <comment ref="J14" authorId="1">
      <text>
        <r>
          <rPr>
            <b/>
            <sz val="10"/>
            <color indexed="81"/>
            <rFont val="DIN Pro Bold"/>
            <family val="2"/>
          </rPr>
          <t>Desempate por enfrentamiento directo con J. Marques.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Está clasificado en alevín</t>
        </r>
      </text>
    </comment>
  </commentList>
</comments>
</file>

<file path=xl/comments5.xml><?xml version="1.0" encoding="utf-8"?>
<comments xmlns="http://schemas.openxmlformats.org/spreadsheetml/2006/main">
  <authors>
    <author>Alex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Clasificada en infantil</t>
        </r>
      </text>
    </comment>
  </commentList>
</comments>
</file>

<file path=xl/comments6.xml><?xml version="1.0" encoding="utf-8"?>
<comments xmlns="http://schemas.openxmlformats.org/spreadsheetml/2006/main">
  <authors>
    <author>Alex</author>
    <author>Melanie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Clasificado en absoluto</t>
        </r>
      </text>
    </comment>
    <comment ref="E18" authorId="1">
      <text>
        <r>
          <rPr>
            <sz val="10"/>
            <color indexed="81"/>
            <rFont val="DIN Pro Bold"/>
            <family val="2"/>
          </rPr>
          <t>Warning por abuso de pelota = -20 pt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Alex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Baja en el Máster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Baja para el Máster</t>
        </r>
      </text>
    </comment>
  </commentList>
</comments>
</file>

<file path=xl/comments8.xml><?xml version="1.0" encoding="utf-8"?>
<comments xmlns="http://schemas.openxmlformats.org/spreadsheetml/2006/main">
  <authors>
    <author>Alex</author>
    <author>Melanie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Baja para el Máster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Baja para el Máster</t>
        </r>
      </text>
    </comment>
    <comment ref="D15" authorId="1">
      <text>
        <r>
          <rPr>
            <b/>
            <sz val="10"/>
            <color indexed="81"/>
            <rFont val="DIN Pro Bold"/>
            <family val="2"/>
          </rPr>
          <t>Warning por abuso verbal = -20 pt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Baja para el Máster</t>
        </r>
      </text>
    </comment>
  </commentList>
</comments>
</file>

<file path=xl/sharedStrings.xml><?xml version="1.0" encoding="utf-8"?>
<sst xmlns="http://schemas.openxmlformats.org/spreadsheetml/2006/main" count="720" uniqueCount="497">
  <si>
    <t>Nº</t>
  </si>
  <si>
    <t>OPEN MARRATXI</t>
  </si>
  <si>
    <t>ALEVIN FEMENINO</t>
  </si>
  <si>
    <t>ALEVIN MASCULINO</t>
  </si>
  <si>
    <t>INFANTIL FEMENINO</t>
  </si>
  <si>
    <t>CADETE FEMENINO</t>
  </si>
  <si>
    <t>INFANTIL MASCULINO</t>
  </si>
  <si>
    <t>CADETE MASCULINO</t>
  </si>
  <si>
    <t>ABSOLUTO MASCULINO</t>
  </si>
  <si>
    <t xml:space="preserve">ABSOLUTO FEMENINO </t>
  </si>
  <si>
    <t>SUB10 FEMENINO</t>
  </si>
  <si>
    <t>SUB10 MASCULINO</t>
  </si>
  <si>
    <t>CT MAHON</t>
  </si>
  <si>
    <t>CT PAGUERA</t>
  </si>
  <si>
    <t>CT CIUTADELLA</t>
  </si>
  <si>
    <t>No jugado</t>
  </si>
  <si>
    <t>Clasificados para el Máster (4 mejores resultados como máximo)</t>
  </si>
  <si>
    <t>CLASIFICACIÓN XXXIII CIRCUIT DE LES ILLES BALEARS 2021</t>
  </si>
  <si>
    <t>CT LA SALLE</t>
  </si>
  <si>
    <t>RAFA NADAL SC</t>
  </si>
  <si>
    <t>C. RODRIGUEZ BOSCH</t>
  </si>
  <si>
    <t>NOMBRE, APELLIDOS</t>
  </si>
  <si>
    <t>G. RIBOT MESQUIDA</t>
  </si>
  <si>
    <t>E. MOREY FONT</t>
  </si>
  <si>
    <t>C. PONS BOSCH</t>
  </si>
  <si>
    <t>J. MATAS SERVERA</t>
  </si>
  <si>
    <t>B. TORRES GENER</t>
  </si>
  <si>
    <t>E. RAMOS MOLL</t>
  </si>
  <si>
    <t>P. JURADO MILNER</t>
  </si>
  <si>
    <t>L. PREVI PONS</t>
  </si>
  <si>
    <t>J. COMAS STEIN</t>
  </si>
  <si>
    <t>L. ATBA FOMENKO</t>
  </si>
  <si>
    <t>J. MATAS RAMIREZ</t>
  </si>
  <si>
    <t>J. CHIVILO</t>
  </si>
  <si>
    <t>A. SORIA SECO</t>
  </si>
  <si>
    <t>J. ALVAREZ AVELLANEDA</t>
  </si>
  <si>
    <t>R. CARRILLO AMENGUAL</t>
  </si>
  <si>
    <t>C. FUENTES CUYO</t>
  </si>
  <si>
    <t>T. DIETZ</t>
  </si>
  <si>
    <t>L. CARLES COLL</t>
  </si>
  <si>
    <t>L. LORENZO FERNANDEZ</t>
  </si>
  <si>
    <t>M. MARCO JOAN</t>
  </si>
  <si>
    <t>F. ROVELLADA SANCHEZ</t>
  </si>
  <si>
    <t>M. RIBOT MESQUIDA</t>
  </si>
  <si>
    <t>A. LORENZO FERNANDEZ</t>
  </si>
  <si>
    <t>A. VIDAL MEDINA</t>
  </si>
  <si>
    <t>Z. KERR HERNANDEZ</t>
  </si>
  <si>
    <t>M. CAPELLA SALAS</t>
  </si>
  <si>
    <t>P. LLORENS RIHUETE</t>
  </si>
  <si>
    <t>L. CAMPOS CORTEY</t>
  </si>
  <si>
    <t>M. BAGUR FEDELICH</t>
  </si>
  <si>
    <t>A. ERRANDONEA PROHENS</t>
  </si>
  <si>
    <t>A. JANER PONS</t>
  </si>
  <si>
    <t xml:space="preserve">J. MATAS SERVERA </t>
  </si>
  <si>
    <t>I. SANABRIA ESPAÑOL</t>
  </si>
  <si>
    <t>L. BAGUR FEDELICH</t>
  </si>
  <si>
    <t>M. MARTINEZ GENE</t>
  </si>
  <si>
    <t>V. DRAGNE</t>
  </si>
  <si>
    <t>B. LUCENA PIÑERO</t>
  </si>
  <si>
    <t>L. JAMES BROWN</t>
  </si>
  <si>
    <t>P. MARQUES TALTAVULL</t>
  </si>
  <si>
    <t>A. APARICIO JASSO</t>
  </si>
  <si>
    <t>X. RIVERA MARINE</t>
  </si>
  <si>
    <t>L. VIRGILI BERINI</t>
  </si>
  <si>
    <t>M. PUJADAS GARCIAS</t>
  </si>
  <si>
    <t>S. FRAGA MORRONDO</t>
  </si>
  <si>
    <t>G. TOMAS SANTANDREU</t>
  </si>
  <si>
    <t>G. RIPOLL CANAVES</t>
  </si>
  <si>
    <t>M. RAMIS MOYANO</t>
  </si>
  <si>
    <t>A. TEJEDOR ESTARAS</t>
  </si>
  <si>
    <t>L. COMAS STEIN</t>
  </si>
  <si>
    <t>A. KAYA TORRANDELL</t>
  </si>
  <si>
    <t>J. TABERNER MOLL</t>
  </si>
  <si>
    <t>M. ITAL SASTRE</t>
  </si>
  <si>
    <t>A. TORRES MARTORELL</t>
  </si>
  <si>
    <t>J. CARDONA BOSCH</t>
  </si>
  <si>
    <t>E. RIPOLL CANOVAS</t>
  </si>
  <si>
    <t>T. VERGER SALVADOR</t>
  </si>
  <si>
    <t>P. JIMENEZ MARTINEZ</t>
  </si>
  <si>
    <t>M. HERRANZ ALMANSA</t>
  </si>
  <si>
    <t>T. ESCARDA PIÑEIRO</t>
  </si>
  <si>
    <t>N. MATAS SERVERA</t>
  </si>
  <si>
    <t>L. BESTARD ARMENGOL</t>
  </si>
  <si>
    <t>M. PASCUAL BORDOY</t>
  </si>
  <si>
    <t>L. DIAZ GARCIA</t>
  </si>
  <si>
    <t>J. FEBRER MORLA</t>
  </si>
  <si>
    <t>M. REBASSA RAMIS</t>
  </si>
  <si>
    <t>I. GONZALEZ PEREZ</t>
  </si>
  <si>
    <t>E. GONZALEZ PEREZ</t>
  </si>
  <si>
    <t>M. FEMENIAS DIEZ</t>
  </si>
  <si>
    <t>M. ALONSO ESTRUCH</t>
  </si>
  <si>
    <t>L. BOSCH BARBER</t>
  </si>
  <si>
    <t>M. TORRANDELL AMENGUAL</t>
  </si>
  <si>
    <t>J. ERRANDONEA PROHENS</t>
  </si>
  <si>
    <t>T. LOPEZ RAMON</t>
  </si>
  <si>
    <t>R. BARBER BALLESTEROS</t>
  </si>
  <si>
    <t>T. PRAT HERZIG</t>
  </si>
  <si>
    <t>P. REINES TORRANDELL</t>
  </si>
  <si>
    <t>A. ANDREU BAGUR</t>
  </si>
  <si>
    <t>A. TORRANDELL RAMON</t>
  </si>
  <si>
    <t>L. LLOMPART VACHIANO</t>
  </si>
  <si>
    <t>A. FERRER SOLER</t>
  </si>
  <si>
    <t>J. OBRADOR MESTRE</t>
  </si>
  <si>
    <t>M. MATAS RAMIREZ</t>
  </si>
  <si>
    <t>T. BOYERAS SOLL</t>
  </si>
  <si>
    <t>P. RIUTORT OLIVER</t>
  </si>
  <si>
    <t>E. ESCOBAR RAMDHIANI</t>
  </si>
  <si>
    <t>A. GUERRA AGUSTI</t>
  </si>
  <si>
    <t>R. LEBRON PUERTA</t>
  </si>
  <si>
    <t>R. DE LA LLAVE MANZANO</t>
  </si>
  <si>
    <t>M. PUIG OCETE</t>
  </si>
  <si>
    <t>M. LLUCH TRUYOL</t>
  </si>
  <si>
    <t>C. SIMON</t>
  </si>
  <si>
    <t>J. BESTARD ARMENGOL</t>
  </si>
  <si>
    <t>D. MERCADAL GENESTAR</t>
  </si>
  <si>
    <t>M. RIGO GARCIA</t>
  </si>
  <si>
    <t>Y. MOYA GARAU</t>
  </si>
  <si>
    <t>M . AMENGUAL RUFETE</t>
  </si>
  <si>
    <t>B. SANCHEZ FERRER</t>
  </si>
  <si>
    <t>M. CALVO GAMUNDI</t>
  </si>
  <si>
    <t>G. ORTEGA RUFETE</t>
  </si>
  <si>
    <t>P. MARTINEZ FERRER</t>
  </si>
  <si>
    <t>J. MARQUES CAPELLA</t>
  </si>
  <si>
    <t>J. SOCIAS CAPELLA</t>
  </si>
  <si>
    <t>S. GUAL ERCHIGA</t>
  </si>
  <si>
    <t>A. PONS BOSCH</t>
  </si>
  <si>
    <t>A. ALBALAT ESLAVA</t>
  </si>
  <si>
    <t>J. PONS FEBRER</t>
  </si>
  <si>
    <t>G. CARRILLO AMENGUAL</t>
  </si>
  <si>
    <t xml:space="preserve">C. FARRANDO STIEPOVICH </t>
  </si>
  <si>
    <t>H. MONTON SUPER</t>
  </si>
  <si>
    <t>A. LARGO DAZA</t>
  </si>
  <si>
    <t>M. LACASA GUIJARRO</t>
  </si>
  <si>
    <t>M. BESTARD NICOLAU</t>
  </si>
  <si>
    <t>M. CANEVES BUFI</t>
  </si>
  <si>
    <t>M. RINCON MARTINEZ</t>
  </si>
  <si>
    <t>G. CARLES COLL</t>
  </si>
  <si>
    <t>A. RAMOS SALORT</t>
  </si>
  <si>
    <t>A. CARRILLO AMENGUAL</t>
  </si>
  <si>
    <t>I. FERNANDEZ MOLL</t>
  </si>
  <si>
    <t>J. VICHO TAMAYO</t>
  </si>
  <si>
    <t>J. PUJADAS GARCIAS</t>
  </si>
  <si>
    <t>M. FERNANDEZ PONS</t>
  </si>
  <si>
    <t>B. CASASNOVAS MOLL</t>
  </si>
  <si>
    <t>A. DELGADO MERCADAL</t>
  </si>
  <si>
    <t xml:space="preserve">M. SOLA SALVA </t>
  </si>
  <si>
    <t>G. COMPANY CEBRIAN</t>
  </si>
  <si>
    <t>X. GENER RODRIGUEZ</t>
  </si>
  <si>
    <t>P. CUADROS PULIDO</t>
  </si>
  <si>
    <t>C. OTTO</t>
  </si>
  <si>
    <t>S. BAGUR FEDELICH</t>
  </si>
  <si>
    <t>T. GOMEZ CONTRERAS</t>
  </si>
  <si>
    <t>J. FANALS OURDANE</t>
  </si>
  <si>
    <t>M. LLOMPART VACHIANO</t>
  </si>
  <si>
    <t>J. MOURE CARRERAS</t>
  </si>
  <si>
    <t>N. MIROSLAVOVA NINOVA</t>
  </si>
  <si>
    <t>M. VIVES BAUZA DE MIRABO</t>
  </si>
  <si>
    <t>P. CABRER PERICAS</t>
  </si>
  <si>
    <t>C. FARRANDO STIEPOVICH</t>
  </si>
  <si>
    <t>I. RIGHI</t>
  </si>
  <si>
    <t>L. LIMONGI OLLERS</t>
  </si>
  <si>
    <t>D. HERBERA SARRIS</t>
  </si>
  <si>
    <t>M. PEREZ MUNTANER</t>
  </si>
  <si>
    <t>P. DURAN GOMEZ</t>
  </si>
  <si>
    <t>S. VENTURA ROIG</t>
  </si>
  <si>
    <t>I. LOPEZ MARTOS</t>
  </si>
  <si>
    <t>P. HERBERA SARRIS</t>
  </si>
  <si>
    <t>M. SOLA SALVA</t>
  </si>
  <si>
    <t>J. CURIEL FLORIT</t>
  </si>
  <si>
    <t>X. BENEJAM SERRANO</t>
  </si>
  <si>
    <t>A. CAÑAMAQUE FUSTER</t>
  </si>
  <si>
    <t>J. MAYRATA FRAU</t>
  </si>
  <si>
    <t>A. GENESTAR SANSALONI</t>
  </si>
  <si>
    <t>J. COLL LLOPIS</t>
  </si>
  <si>
    <t>J. JUANEDA MERCADAL</t>
  </si>
  <si>
    <t>M. MARCO RIPOLL</t>
  </si>
  <si>
    <t>TOTAL JULIO</t>
  </si>
  <si>
    <t>TOTAL AGOSTO</t>
  </si>
  <si>
    <t>CÓMPUTO GLOBAL MÁX. 4</t>
  </si>
  <si>
    <t>A. NEUBERT</t>
  </si>
  <si>
    <t>L. SATCHELL VILLALBA</t>
  </si>
  <si>
    <t>A. BIBILONI CIFRE</t>
  </si>
  <si>
    <t>E. ORELL APARICIO</t>
  </si>
  <si>
    <t>M. SERVERA LOPEZ</t>
  </si>
  <si>
    <t>R. MENNIKEN</t>
  </si>
  <si>
    <t>D. GUERRERO SANTANA</t>
  </si>
  <si>
    <t>J. TOMAS CRESPI</t>
  </si>
  <si>
    <t>A. SASTRE PLOMER</t>
  </si>
  <si>
    <t>D. MARTI CALAMARDO</t>
  </si>
  <si>
    <t>L. MOREY VALDEZ</t>
  </si>
  <si>
    <t>A. FERREIRA</t>
  </si>
  <si>
    <t>D. CONSTANTIN DICIANU</t>
  </si>
  <si>
    <t>J. FLORIT ROTGER</t>
  </si>
  <si>
    <t>M. MULET FERNANDEZ</t>
  </si>
  <si>
    <t>M. PAUNONIC LISTORTI</t>
  </si>
  <si>
    <t>V. LOPEZ FUSTER</t>
  </si>
  <si>
    <t>A. ZARALLO ASCONDO</t>
  </si>
  <si>
    <t>L. BROWN SAMRIT</t>
  </si>
  <si>
    <t>A. PAVLOVA</t>
  </si>
  <si>
    <t>M. FRANCO GILCHRIST</t>
  </si>
  <si>
    <t>C. LOPEZ ROIG</t>
  </si>
  <si>
    <t>M. CHAMORRO MALLABAEV</t>
  </si>
  <si>
    <t>A. HIDALGO FRAGOSO</t>
  </si>
  <si>
    <t>I. LEON CASTRO</t>
  </si>
  <si>
    <t>N. BONSACH GANLEY</t>
  </si>
  <si>
    <t>P. ENACHE</t>
  </si>
  <si>
    <t>G. HOOIJBERGH WICHMAN</t>
  </si>
  <si>
    <t>Y. SANCHEZ CERVANTES</t>
  </si>
  <si>
    <t>T. SENOGLU GRUNBLATT</t>
  </si>
  <si>
    <t>A. ZIKARA</t>
  </si>
  <si>
    <t>P. HERNANDEZ OLMO</t>
  </si>
  <si>
    <t>P. MARTIN VALLESPIR</t>
  </si>
  <si>
    <t>A. FERRAGUT LOPERA</t>
  </si>
  <si>
    <t>I. MNYAKIN</t>
  </si>
  <si>
    <t>G. RIERA MUÑOZ</t>
  </si>
  <si>
    <t>M. CALLEJON HERNANDO</t>
  </si>
  <si>
    <t>J. FERNANDEZ COLLAZOS</t>
  </si>
  <si>
    <t>T. HOLMES</t>
  </si>
  <si>
    <t>A. PAVLOVS</t>
  </si>
  <si>
    <t>M. WITON</t>
  </si>
  <si>
    <t>L. LOPEZ ROIG</t>
  </si>
  <si>
    <t>M. ROTGER COLL</t>
  </si>
  <si>
    <t>J. ROSSELLO VIVES</t>
  </si>
  <si>
    <t>O. BARCELO LINDE</t>
  </si>
  <si>
    <t>P. BERGA BELLINFANTE</t>
  </si>
  <si>
    <t>J. MARCHISIO</t>
  </si>
  <si>
    <t>M. RIERA MUÑOZ</t>
  </si>
  <si>
    <t>Y. TSVETANOV DANCHEZ</t>
  </si>
  <si>
    <t>R. KERNER SADOWY</t>
  </si>
  <si>
    <t>C. JIMENEZ BERDONCES</t>
  </si>
  <si>
    <t>H. JUST-BOMHOLT</t>
  </si>
  <si>
    <t>P. GATELL PELAEZ</t>
  </si>
  <si>
    <t>N. ALVAREZ ORDINAS</t>
  </si>
  <si>
    <t>C. VILAFRANCA BENEJAM</t>
  </si>
  <si>
    <t>A. ABELLA FERNANDEZ</t>
  </si>
  <si>
    <t>G. PORCEL RIERA</t>
  </si>
  <si>
    <t>I. MONIER PIÑOL</t>
  </si>
  <si>
    <t>N. WALTER</t>
  </si>
  <si>
    <t>S. RAMIS COLL</t>
  </si>
  <si>
    <t>P. MONSERRAT MUÑOZ</t>
  </si>
  <si>
    <t>J. LLINAS SBERT</t>
  </si>
  <si>
    <t>D. BARCELO LINDE</t>
  </si>
  <si>
    <t>V. SAGRISTA BERMEJO</t>
  </si>
  <si>
    <t>F. HERNANDEZ OLMO</t>
  </si>
  <si>
    <t>Y. TSVETANOV DANCHEV</t>
  </si>
  <si>
    <t>M. ZARALLO ASCONDO</t>
  </si>
  <si>
    <t>S. ROMERO CALVO</t>
  </si>
  <si>
    <t>G. VANCEA</t>
  </si>
  <si>
    <t>S. CALIMAN</t>
  </si>
  <si>
    <t>Y. MEDVEDEVA</t>
  </si>
  <si>
    <t>G. SATCHELL VILLALBA</t>
  </si>
  <si>
    <t>M. FAISAL</t>
  </si>
  <si>
    <t>M. LEON JAUME</t>
  </si>
  <si>
    <t>M. ORTEGA FERNANDEZ</t>
  </si>
  <si>
    <t>E. ROSSIÑOL URREA</t>
  </si>
  <si>
    <t>L. MATEU TORRES</t>
  </si>
  <si>
    <t>R. URSU</t>
  </si>
  <si>
    <t>I. PONS SALAS</t>
  </si>
  <si>
    <t>M. PEREZ JAUME</t>
  </si>
  <si>
    <t>R. BOVER LLABRES</t>
  </si>
  <si>
    <t>D. ADELINO LOPEZ</t>
  </si>
  <si>
    <t>A. CABRERA SUAU</t>
  </si>
  <si>
    <t>J. TUGORES ALVAREZ</t>
  </si>
  <si>
    <t>P. DIAZ ADROVER</t>
  </si>
  <si>
    <t>M. TUGORES ALVAREZ</t>
  </si>
  <si>
    <t>E. CALAQUIAN</t>
  </si>
  <si>
    <t>M. ALOGO PIQUERAS</t>
  </si>
  <si>
    <t>A. MOYA PUIGCERCOS</t>
  </si>
  <si>
    <t>X. PALOMAR SUAU</t>
  </si>
  <si>
    <t>R. GARAVI YEPEZ</t>
  </si>
  <si>
    <t>A. JUAN VALLESPIR</t>
  </si>
  <si>
    <t>S. PULIDO MONTEOLIVA</t>
  </si>
  <si>
    <t>C. BEREA</t>
  </si>
  <si>
    <t>D. DOMINGUEZ MARTINEZ</t>
  </si>
  <si>
    <t>G. NOGUERA VERGARA</t>
  </si>
  <si>
    <t>D. MADRIGAL</t>
  </si>
  <si>
    <t>T. KUSTERMANN</t>
  </si>
  <si>
    <t>L. WATSON</t>
  </si>
  <si>
    <t>M. VALLETTA TAURA</t>
  </si>
  <si>
    <t>T. AVELLA OLIVA</t>
  </si>
  <si>
    <t>M. SCHILLING</t>
  </si>
  <si>
    <t>S. MATIS</t>
  </si>
  <si>
    <t>M. CASTRO ALVAREZ</t>
  </si>
  <si>
    <t>L. USTUROI</t>
  </si>
  <si>
    <t>V. BORISOVA</t>
  </si>
  <si>
    <t>S. SEGUI EDMUNDSON</t>
  </si>
  <si>
    <t>G. ALONSO LAUREANO</t>
  </si>
  <si>
    <t>R. NOGUERA VERGARA</t>
  </si>
  <si>
    <t>M. PONCE DE LEON</t>
  </si>
  <si>
    <t>J. NADAL VIVES</t>
  </si>
  <si>
    <t>P. KARTHIK</t>
  </si>
  <si>
    <t>M. MORAZZI BERNARDO</t>
  </si>
  <si>
    <t>S. GONZALEZ ESCANDELL</t>
  </si>
  <si>
    <t>E. KENNEDY</t>
  </si>
  <si>
    <t>F. VIRGILI BERINI</t>
  </si>
  <si>
    <t>T. NADAL VIVES</t>
  </si>
  <si>
    <t>N. FERNANDEZ ABELLAN</t>
  </si>
  <si>
    <t>V. PRAKASH</t>
  </si>
  <si>
    <t>D. FERNANDEZ RAMIS</t>
  </si>
  <si>
    <t>I. ALMAZAN VALIENTE</t>
  </si>
  <si>
    <t>J. ORZABAL GABRIELLI</t>
  </si>
  <si>
    <t>B. ROSSETTO URVANEJA</t>
  </si>
  <si>
    <t>S. CALLEJON HERNANDO</t>
  </si>
  <si>
    <t>K. BONSACH GANLEY</t>
  </si>
  <si>
    <t>J. MUÑOZ SBERT</t>
  </si>
  <si>
    <t>P. TYLEK</t>
  </si>
  <si>
    <t>S. BUZGAU</t>
  </si>
  <si>
    <t>E. CIFRE ROTGER</t>
  </si>
  <si>
    <t>L. FRANCISCO SAMPEDRO</t>
  </si>
  <si>
    <t>P. CAMPINS BOVER</t>
  </si>
  <si>
    <t>I. RUIZ PALACIO</t>
  </si>
  <si>
    <t>I. JIMENEZ MARIN</t>
  </si>
  <si>
    <t>B. LLADONET COLL</t>
  </si>
  <si>
    <t>C. CARE</t>
  </si>
  <si>
    <t>L. HELLER</t>
  </si>
  <si>
    <t>X. PERELLO PASCUAL</t>
  </si>
  <si>
    <t>O. MOLINERO</t>
  </si>
  <si>
    <t>C. BAJO PEREZ</t>
  </si>
  <si>
    <t>M. GATELL PELAEZ</t>
  </si>
  <si>
    <t>Z. EL OUAZZANI</t>
  </si>
  <si>
    <t>F. PUIG LLOMPART</t>
  </si>
  <si>
    <t>A. MENENDEZ THOMASSON</t>
  </si>
  <si>
    <t>I. SOTOMAYOR CASTRO</t>
  </si>
  <si>
    <t>&lt;</t>
  </si>
  <si>
    <t>E. CAMPS ALLES</t>
  </si>
  <si>
    <t>J. MEDIO MATARO</t>
  </si>
  <si>
    <t>P. MARTINI QUETGLAS</t>
  </si>
  <si>
    <t>R. SHAW JACKSON</t>
  </si>
  <si>
    <t>V. PONS COLL</t>
  </si>
  <si>
    <t>N. SUTHERLAND</t>
  </si>
  <si>
    <t>J. CARRALERO CARPINTERO</t>
  </si>
  <si>
    <t>R. HORCHANI</t>
  </si>
  <si>
    <t>L. VIDAL BARCELO</t>
  </si>
  <si>
    <t>C. VIVES BROWN</t>
  </si>
  <si>
    <t>A. REYNES MORELL (ALBERT)</t>
  </si>
  <si>
    <t>A. REYNES MORELL (ADRIA)</t>
  </si>
  <si>
    <t>D. LUKAC JUSUFBEGOVIC</t>
  </si>
  <si>
    <t>A. CANALS SBERT</t>
  </si>
  <si>
    <t>S. ESSAIDI</t>
  </si>
  <si>
    <t>L. YI</t>
  </si>
  <si>
    <t>M. GABRIEL</t>
  </si>
  <si>
    <t>F. HEGENER</t>
  </si>
  <si>
    <t>C. DE LUCAS RIVERA</t>
  </si>
  <si>
    <t>N. EKTVEDT</t>
  </si>
  <si>
    <t>B. HERNANDEZ CORTES</t>
  </si>
  <si>
    <t>E. NOGUES PEREA</t>
  </si>
  <si>
    <t>A. EKTVEDT</t>
  </si>
  <si>
    <t>P. JÜRGENS</t>
  </si>
  <si>
    <t>T. YI</t>
  </si>
  <si>
    <t>A. TERESCHENKO</t>
  </si>
  <si>
    <t>D. DE LUCAS RIVERA</t>
  </si>
  <si>
    <t>V. PORITZKY</t>
  </si>
  <si>
    <t>A. SAURA CARRETERO</t>
  </si>
  <si>
    <t>E. ZIELKOWSKI</t>
  </si>
  <si>
    <t>R. BUCHER</t>
  </si>
  <si>
    <t>N. ALOMAR JOHANNESSON</t>
  </si>
  <si>
    <t>C. BORCK</t>
  </si>
  <si>
    <t>S. HOPE</t>
  </si>
  <si>
    <t>A. CORDOBA TOLEDO</t>
  </si>
  <si>
    <t>A. OLIVER RAMIREZ</t>
  </si>
  <si>
    <t>B. ANTONOVA</t>
  </si>
  <si>
    <t>L. GURI RIPOLL</t>
  </si>
  <si>
    <t>C. FERNANDEZ RINCON</t>
  </si>
  <si>
    <t>C. SOLER MORALES</t>
  </si>
  <si>
    <t>L. HODGKINSON</t>
  </si>
  <si>
    <t>E. BLANCO SELINGOVA</t>
  </si>
  <si>
    <t>F. LAWRENCE</t>
  </si>
  <si>
    <t>R. PATERNA CRUZ</t>
  </si>
  <si>
    <t>L. KNIESE JAUREGUI</t>
  </si>
  <si>
    <t>M. TORRES FERNANDEZ</t>
  </si>
  <si>
    <t>S. NERI</t>
  </si>
  <si>
    <t xml:space="preserve">R. POSCA </t>
  </si>
  <si>
    <t xml:space="preserve">M. VENY GARCIA </t>
  </si>
  <si>
    <t>L. NIPCA</t>
  </si>
  <si>
    <t>F. DE LA TORRE PIEDRA</t>
  </si>
  <si>
    <t>H. BASSOLS ROJAS</t>
  </si>
  <si>
    <t>A. GARCIA PIZA</t>
  </si>
  <si>
    <t>A. MELIS HUERTA</t>
  </si>
  <si>
    <t>A. ROGACHEV</t>
  </si>
  <si>
    <t>M. DALGLISH</t>
  </si>
  <si>
    <t>P. BARCELO MASSUTI (PERE)</t>
  </si>
  <si>
    <t>P. BARCELO MASSUTI (PAU)</t>
  </si>
  <si>
    <t>D. LOZANO TUR</t>
  </si>
  <si>
    <t>D. LEBRON PUERTA</t>
  </si>
  <si>
    <t>H. GEIGER</t>
  </si>
  <si>
    <t>M. SASTRE CERDA</t>
  </si>
  <si>
    <t>I. FERNANDEZ RINCON</t>
  </si>
  <si>
    <t>R. BOSE ROJAS</t>
  </si>
  <si>
    <t>H. LOPEZ DIAZ</t>
  </si>
  <si>
    <t>T. SERRANO ROSSELLO</t>
  </si>
  <si>
    <t>J. NEBOT GIFFORD</t>
  </si>
  <si>
    <t>J. RODRIGUEZ ARISTONDO</t>
  </si>
  <si>
    <t>D. WHITTLE RIERA</t>
  </si>
  <si>
    <t>S. POSCA</t>
  </si>
  <si>
    <t>M. RIGO JAUME</t>
  </si>
  <si>
    <t>M. NAVARRO GAMUNDI</t>
  </si>
  <si>
    <t>J. COLL LOMAS</t>
  </si>
  <si>
    <t>M. SEDLATY</t>
  </si>
  <si>
    <t>M. ANTONIO MEJIA</t>
  </si>
  <si>
    <t>R. ALSTERQUIST</t>
  </si>
  <si>
    <t>L. GEHRLEIN</t>
  </si>
  <si>
    <t>M. DE BOURCY</t>
  </si>
  <si>
    <t>J. ALCOVER RIGO</t>
  </si>
  <si>
    <t>J. AUTONELL ANDREU</t>
  </si>
  <si>
    <t>M. GURI RIPOLL</t>
  </si>
  <si>
    <t>H. CARE</t>
  </si>
  <si>
    <t>J. TERRASA MARINKOVIC</t>
  </si>
  <si>
    <t>D. JANISZEWSKI</t>
  </si>
  <si>
    <t>A. RODRIGUEZ SIQUIER</t>
  </si>
  <si>
    <t>R. CHONG MAURA</t>
  </si>
  <si>
    <t>P. BAUZA SEGUI</t>
  </si>
  <si>
    <t>M. MELENDEZ CARDONA</t>
  </si>
  <si>
    <t>A. PRIETO VIDAL</t>
  </si>
  <si>
    <t>R. TRONHUS</t>
  </si>
  <si>
    <t>B. BERGARECHE SANS</t>
  </si>
  <si>
    <t>M. ALBERTI GAMBOA</t>
  </si>
  <si>
    <t>J. COMAS NADAL</t>
  </si>
  <si>
    <t>D. VINENT ADROVER</t>
  </si>
  <si>
    <t>J. ASTIZ JAUREGUI</t>
  </si>
  <si>
    <t>U. DIEHL</t>
  </si>
  <si>
    <t>R. NAUROSCHAT</t>
  </si>
  <si>
    <t>D. SUSIN LEIVA</t>
  </si>
  <si>
    <t>G. RAMIS SUREDA</t>
  </si>
  <si>
    <t>A. LICHY</t>
  </si>
  <si>
    <t>I. ALCOVER BARBOSA</t>
  </si>
  <si>
    <t>A. COMAS GARCIA</t>
  </si>
  <si>
    <t>E. SALAZAR REY</t>
  </si>
  <si>
    <t>B. CELMA MIRANDA</t>
  </si>
  <si>
    <t>V. PLA MARTINELL</t>
  </si>
  <si>
    <t>J. PLA MARTINELL</t>
  </si>
  <si>
    <t>A. PALACIOS SANCHEZ</t>
  </si>
  <si>
    <t>A. NATTA BERZOSA</t>
  </si>
  <si>
    <t>P. RIUDAVETS SANCHEZ</t>
  </si>
  <si>
    <t>I. YAÑEZ MOLL</t>
  </si>
  <si>
    <t>S. FEBRER GENER</t>
  </si>
  <si>
    <t>X. ONCO NOGUERA</t>
  </si>
  <si>
    <t>M. PEREZ SOLER</t>
  </si>
  <si>
    <t>B. KRESING</t>
  </si>
  <si>
    <t>R. TERZI VIDAL</t>
  </si>
  <si>
    <t xml:space="preserve">Inscrito pero no disputado </t>
  </si>
  <si>
    <t>X. RIUDAVETS SANCHEZ</t>
  </si>
  <si>
    <t>G. MARTIN HERNANDEZ</t>
  </si>
  <si>
    <t>D. RIERA PONS</t>
  </si>
  <si>
    <t>N. ORSSICH SANCHEZ-CORT</t>
  </si>
  <si>
    <t>O. AMER ORFILA</t>
  </si>
  <si>
    <t>A. QUIRICI</t>
  </si>
  <si>
    <t>M. LOPEZ GARCIA</t>
  </si>
  <si>
    <t>A.PIÑERA COLL</t>
  </si>
  <si>
    <t>L. ANTONIO MEJIA</t>
  </si>
  <si>
    <t>M. MARIN CONTRERAS</t>
  </si>
  <si>
    <t>K. DEMIDENKO</t>
  </si>
  <si>
    <t>M. BOQUE SUCUNZA</t>
  </si>
  <si>
    <t>L. TERRASI BLASCO</t>
  </si>
  <si>
    <t>N. LAFITTE VALLS</t>
  </si>
  <si>
    <t>S. CORRALES MOYA</t>
  </si>
  <si>
    <t>I. FUSTER HIDALGO</t>
  </si>
  <si>
    <t>M. MORENO MORALES</t>
  </si>
  <si>
    <t>A. GARCIA PINO</t>
  </si>
  <si>
    <t>R. BINIMELIS SERRA</t>
  </si>
  <si>
    <t>J. M. FONT MULET</t>
  </si>
  <si>
    <t>A. SIRER GOMEZ</t>
  </si>
  <si>
    <t>X. DIAZ NADAL</t>
  </si>
  <si>
    <t>G. MESTRE LLEVANA</t>
  </si>
  <si>
    <t>N. DE BOURCY</t>
  </si>
  <si>
    <t>P. DIAZ SANCHO</t>
  </si>
  <si>
    <t>M. PIÑERA COLL</t>
  </si>
  <si>
    <t>P. ALOMAR RODRIGUEZ</t>
  </si>
  <si>
    <t>G. JULIA BARCELO</t>
  </si>
  <si>
    <t>H. CORRALES MOYA</t>
  </si>
  <si>
    <t>A. CLIMENT CARDONA</t>
  </si>
  <si>
    <t>A. RAMIS MOYANO</t>
  </si>
  <si>
    <t>L. MASCARO SIERRA</t>
  </si>
  <si>
    <t>G. SANCHEZ ROCHE</t>
  </si>
  <si>
    <t>S. RISTIC</t>
  </si>
  <si>
    <t>R. KATO</t>
  </si>
  <si>
    <t>P. GAZZOLA</t>
  </si>
  <si>
    <t>M. RIUTORT FIOL</t>
  </si>
  <si>
    <t>A. RIUTORT FIOL</t>
  </si>
  <si>
    <t>H. HOCINE</t>
  </si>
  <si>
    <t xml:space="preserve">N. ALBERTINI COUTINHO DOS SANTOS </t>
  </si>
  <si>
    <t>T. NILSSON</t>
  </si>
  <si>
    <t>J. TANG</t>
  </si>
  <si>
    <t>J. C. BALAGUER RUIZ</t>
  </si>
  <si>
    <t>J. A. OLIVER ARROM</t>
  </si>
  <si>
    <t>A. BARRIENTOS</t>
  </si>
  <si>
    <t>G. HORRACH GARAU</t>
  </si>
  <si>
    <t>A. SARAVANAN</t>
  </si>
  <si>
    <t>Clasificados para el Máster (3 mejores resultados julio)</t>
  </si>
  <si>
    <t>Clasificados para el Máster (3 mejores resultados agosto)</t>
  </si>
  <si>
    <t>Leer la pestaña info para código de colores</t>
  </si>
  <si>
    <t>C. MARIN CONTRERAS</t>
  </si>
  <si>
    <t>Clasificados en fondo de color</t>
  </si>
  <si>
    <t>COMPUTO GLOBAL MAX. 4</t>
  </si>
  <si>
    <t xml:space="preserve"> </t>
  </si>
  <si>
    <t>Criterios de desempate</t>
  </si>
  <si>
    <t>1º- Enfrentamiento directo en el circuito</t>
  </si>
  <si>
    <t>2º- Ránking nacional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</si>
</sst>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6"/>
      <color theme="1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b/>
      <sz val="10"/>
      <name val="DIN Pro Bold"/>
      <family val="2"/>
    </font>
    <font>
      <sz val="11"/>
      <color theme="1"/>
      <name val="Calibri"/>
      <family val="2"/>
      <scheme val="minor"/>
    </font>
    <font>
      <sz val="11"/>
      <color theme="1"/>
      <name val="DINPro-Black"/>
      <family val="3"/>
    </font>
    <font>
      <sz val="11"/>
      <color theme="1"/>
      <name val="DIN Pro Bold"/>
      <family val="2"/>
    </font>
    <font>
      <sz val="10"/>
      <color theme="1"/>
      <name val="DIN Pro Regular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DIN Pro Bold"/>
      <family val="2"/>
    </font>
    <font>
      <b/>
      <sz val="10"/>
      <color indexed="81"/>
      <name val="DIN Pro Bold"/>
      <family val="2"/>
    </font>
    <font>
      <sz val="9"/>
      <color indexed="81"/>
      <name val="Tahoma"/>
      <family val="2"/>
    </font>
    <font>
      <sz val="10"/>
      <color indexed="81"/>
      <name val="DIN Pro Bold"/>
      <family val="2"/>
    </font>
    <font>
      <sz val="10"/>
      <color theme="1"/>
      <name val="DIN Pro Bold"/>
      <family val="2"/>
    </font>
    <font>
      <sz val="10"/>
      <color rgb="FFFF0000"/>
      <name val="DIN Pro Regular"/>
      <family val="2"/>
    </font>
    <font>
      <b/>
      <sz val="10"/>
      <color theme="1"/>
      <name val="DIN Pro Bold"/>
      <family val="2"/>
    </font>
    <font>
      <b/>
      <sz val="10"/>
      <color theme="0" tint="-0.249977111117893"/>
      <name val="DIN Pro Bold"/>
      <family val="2"/>
    </font>
    <font>
      <b/>
      <sz val="9"/>
      <color indexed="81"/>
      <name val="Tahoma"/>
      <family val="2"/>
    </font>
    <font>
      <b/>
      <sz val="10"/>
      <color theme="0" tint="-0.14999847407452621"/>
      <name val="DIN Pro Bold"/>
      <family val="2"/>
    </font>
    <font>
      <b/>
      <sz val="10"/>
      <color rgb="FFFF0000"/>
      <name val="DIN Pro Regular"/>
      <family val="2"/>
    </font>
    <font>
      <b/>
      <sz val="10"/>
      <color theme="2" tint="-0.249977111117893"/>
      <name val="DIN Pro Bold"/>
      <family val="2"/>
    </font>
    <font>
      <u/>
      <sz val="10"/>
      <color theme="1"/>
      <name val="DIN Pro 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/>
    <xf numFmtId="0" fontId="6" fillId="0" borderId="0" xfId="0" applyFont="1"/>
    <xf numFmtId="0" fontId="7" fillId="0" borderId="0" xfId="0" applyFont="1"/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5" fillId="0" borderId="0" xfId="0" applyFont="1"/>
    <xf numFmtId="0" fontId="13" fillId="0" borderId="0" xfId="0" applyFont="1"/>
    <xf numFmtId="0" fontId="1" fillId="2" borderId="0" xfId="1" applyFill="1"/>
    <xf numFmtId="0" fontId="2" fillId="2" borderId="0" xfId="1" applyFont="1" applyFill="1" applyAlignment="1">
      <alignment horizontal="center"/>
    </xf>
    <xf numFmtId="0" fontId="0" fillId="4" borderId="5" xfId="0" applyFill="1" applyBorder="1"/>
    <xf numFmtId="0" fontId="15" fillId="0" borderId="0" xfId="0" applyFont="1"/>
    <xf numFmtId="0" fontId="11" fillId="3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4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vertical="center"/>
      <protection locked="0" hidden="1"/>
    </xf>
    <xf numFmtId="0" fontId="11" fillId="0" borderId="6" xfId="1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vertical="center"/>
      <protection locked="0" hidden="1"/>
    </xf>
    <xf numFmtId="0" fontId="11" fillId="0" borderId="4" xfId="0" applyFont="1" applyFill="1" applyBorder="1" applyAlignment="1" applyProtection="1">
      <alignment vertical="center"/>
      <protection locked="0" hidden="1"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5" xfId="0" applyFont="1" applyBorder="1" applyAlignment="1" applyProtection="1">
      <alignment vertical="center"/>
      <protection locked="0" hidden="1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 applyProtection="1">
      <alignment vertical="center"/>
      <protection locked="0" hidden="1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vertical="center"/>
      <protection locked="0" hidden="1"/>
    </xf>
    <xf numFmtId="0" fontId="16" fillId="0" borderId="4" xfId="0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vertical="center"/>
      <protection locked="0" hidden="1"/>
    </xf>
    <xf numFmtId="0" fontId="1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 hidden="1"/>
    </xf>
    <xf numFmtId="0" fontId="11" fillId="0" borderId="5" xfId="0" applyFont="1" applyFill="1" applyBorder="1" applyAlignment="1" applyProtection="1">
      <alignment horizontal="left" vertical="center"/>
      <protection locked="0" hidden="1"/>
    </xf>
    <xf numFmtId="0" fontId="11" fillId="0" borderId="4" xfId="0" applyFont="1" applyFill="1" applyBorder="1" applyAlignment="1" applyProtection="1">
      <alignment horizontal="left" vertical="center"/>
      <protection locked="0" hidden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2" fillId="2" borderId="17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/>
    </xf>
    <xf numFmtId="2" fontId="12" fillId="2" borderId="22" xfId="0" applyNumberFormat="1" applyFont="1" applyFill="1" applyBorder="1" applyAlignment="1">
      <alignment horizontal="center"/>
    </xf>
    <xf numFmtId="0" fontId="12" fillId="2" borderId="16" xfId="1" applyFont="1" applyFill="1" applyBorder="1" applyAlignment="1">
      <alignment horizontal="center" vertical="center"/>
    </xf>
    <xf numFmtId="0" fontId="18" fillId="0" borderId="0" xfId="0" applyFont="1"/>
    <xf numFmtId="0" fontId="12" fillId="5" borderId="19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/>
    </xf>
    <xf numFmtId="2" fontId="12" fillId="2" borderId="23" xfId="0" applyNumberFormat="1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5" xfId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/>
    </xf>
    <xf numFmtId="0" fontId="0" fillId="5" borderId="5" xfId="0" applyFill="1" applyBorder="1"/>
    <xf numFmtId="0" fontId="11" fillId="3" borderId="4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/>
    <xf numFmtId="0" fontId="19" fillId="0" borderId="0" xfId="1" applyFo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2" fontId="12" fillId="5" borderId="21" xfId="0" applyNumberFormat="1" applyFont="1" applyFill="1" applyBorder="1" applyAlignment="1">
      <alignment horizontal="center"/>
    </xf>
    <xf numFmtId="2" fontId="12" fillId="5" borderId="20" xfId="0" applyNumberFormat="1" applyFont="1" applyFill="1" applyBorder="1" applyAlignment="1">
      <alignment horizontal="center" vertical="center"/>
    </xf>
    <xf numFmtId="2" fontId="12" fillId="5" borderId="21" xfId="0" applyNumberFormat="1" applyFont="1" applyFill="1" applyBorder="1" applyAlignment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/>
    <xf numFmtId="0" fontId="23" fillId="0" borderId="0" xfId="0" applyFont="1"/>
    <xf numFmtId="0" fontId="17" fillId="0" borderId="0" xfId="0" applyFont="1"/>
    <xf numFmtId="0" fontId="11" fillId="6" borderId="5" xfId="0" applyFont="1" applyFill="1" applyBorder="1" applyAlignment="1">
      <alignment vertical="center"/>
    </xf>
    <xf numFmtId="0" fontId="11" fillId="6" borderId="5" xfId="0" applyFont="1" applyFill="1" applyBorder="1" applyAlignment="1" applyProtection="1">
      <alignment vertical="center"/>
      <protection locked="0" hidden="1"/>
    </xf>
    <xf numFmtId="0" fontId="11" fillId="3" borderId="5" xfId="0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0" fillId="7" borderId="5" xfId="0" applyFill="1" applyBorder="1"/>
    <xf numFmtId="0" fontId="11" fillId="7" borderId="4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24" fillId="0" borderId="5" xfId="0" applyFont="1" applyFill="1" applyBorder="1" applyAlignment="1" applyProtection="1">
      <alignment vertical="center"/>
      <protection locked="0" hidden="1"/>
    </xf>
    <xf numFmtId="0" fontId="11" fillId="9" borderId="5" xfId="0" applyFont="1" applyFill="1" applyBorder="1" applyAlignment="1" applyProtection="1">
      <alignment vertical="center"/>
      <protection locked="0" hidden="1"/>
    </xf>
    <xf numFmtId="0" fontId="11" fillId="2" borderId="4" xfId="1" applyFont="1" applyFill="1" applyBorder="1" applyAlignment="1">
      <alignment horizontal="center" vertical="center"/>
    </xf>
    <xf numFmtId="0" fontId="11" fillId="6" borderId="9" xfId="0" applyFont="1" applyFill="1" applyBorder="1" applyAlignment="1" applyProtection="1">
      <alignment vertical="center"/>
      <protection locked="0" hidden="1"/>
    </xf>
    <xf numFmtId="0" fontId="11" fillId="9" borderId="5" xfId="0" applyFont="1" applyFill="1" applyBorder="1" applyAlignment="1">
      <alignment vertical="center"/>
    </xf>
    <xf numFmtId="0" fontId="11" fillId="5" borderId="5" xfId="0" applyFont="1" applyFill="1" applyBorder="1" applyAlignment="1" applyProtection="1">
      <alignment vertical="center"/>
      <protection locked="0" hidden="1"/>
    </xf>
    <xf numFmtId="0" fontId="11" fillId="9" borderId="4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2" fillId="6" borderId="3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left" vertical="center"/>
      <protection locked="0" hidden="1"/>
    </xf>
    <xf numFmtId="0" fontId="11" fillId="9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 applyProtection="1">
      <alignment horizontal="left" vertical="center"/>
      <protection locked="0" hidden="1"/>
    </xf>
    <xf numFmtId="0" fontId="11" fillId="5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9" borderId="5" xfId="0" applyFont="1" applyFill="1" applyBorder="1" applyAlignment="1" applyProtection="1">
      <alignment horizontal="left" vertical="center"/>
      <protection locked="0" hidden="1"/>
    </xf>
    <xf numFmtId="0" fontId="11" fillId="5" borderId="9" xfId="0" applyFont="1" applyFill="1" applyBorder="1" applyAlignment="1" applyProtection="1">
      <alignment vertical="center"/>
      <protection locked="0" hidden="1"/>
    </xf>
    <xf numFmtId="0" fontId="11" fillId="5" borderId="5" xfId="0" applyFont="1" applyFill="1" applyBorder="1" applyAlignment="1">
      <alignment vertical="center"/>
    </xf>
    <xf numFmtId="2" fontId="12" fillId="9" borderId="5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12" fillId="2" borderId="16" xfId="1" applyFont="1" applyFill="1" applyBorder="1" applyAlignment="1">
      <alignment horizontal="center" vertical="center" wrapText="1"/>
    </xf>
    <xf numFmtId="2" fontId="12" fillId="6" borderId="7" xfId="0" applyNumberFormat="1" applyFont="1" applyFill="1" applyBorder="1" applyAlignment="1">
      <alignment horizontal="center" vertical="center"/>
    </xf>
    <xf numFmtId="2" fontId="28" fillId="2" borderId="5" xfId="0" applyNumberFormat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2" fontId="25" fillId="2" borderId="5" xfId="0" applyNumberFormat="1" applyFont="1" applyFill="1" applyBorder="1" applyAlignment="1">
      <alignment horizontal="center"/>
    </xf>
    <xf numFmtId="2" fontId="25" fillId="2" borderId="4" xfId="0" applyNumberFormat="1" applyFont="1" applyFill="1" applyBorder="1" applyAlignment="1">
      <alignment horizontal="center"/>
    </xf>
    <xf numFmtId="0" fontId="25" fillId="2" borderId="16" xfId="1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26" fillId="2" borderId="5" xfId="0" applyNumberFormat="1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1" fillId="8" borderId="4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vertical="center"/>
      <protection locked="0" hidden="1"/>
    </xf>
    <xf numFmtId="2" fontId="12" fillId="2" borderId="20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 vertical="center"/>
    </xf>
    <xf numFmtId="0" fontId="11" fillId="8" borderId="5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2" fontId="12" fillId="6" borderId="7" xfId="0" applyNumberFormat="1" applyFont="1" applyFill="1" applyBorder="1" applyAlignment="1">
      <alignment horizontal="center"/>
    </xf>
    <xf numFmtId="0" fontId="24" fillId="2" borderId="5" xfId="0" applyFont="1" applyFill="1" applyBorder="1" applyAlignment="1" applyProtection="1">
      <alignment vertical="center"/>
      <protection locked="0" hidden="1"/>
    </xf>
    <xf numFmtId="0" fontId="16" fillId="0" borderId="0" xfId="0" applyFont="1"/>
    <xf numFmtId="2" fontId="25" fillId="9" borderId="5" xfId="0" applyNumberFormat="1" applyFont="1" applyFill="1" applyBorder="1" applyAlignment="1">
      <alignment horizontal="center"/>
    </xf>
    <xf numFmtId="0" fontId="11" fillId="7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29" fillId="0" borderId="0" xfId="0" applyFont="1"/>
    <xf numFmtId="0" fontId="11" fillId="5" borderId="9" xfId="0" applyFont="1" applyFill="1" applyBorder="1" applyAlignment="1" applyProtection="1">
      <alignment horizontal="left" vertical="center"/>
      <protection locked="0" hidden="1"/>
    </xf>
    <xf numFmtId="2" fontId="26" fillId="2" borderId="4" xfId="0" applyNumberFormat="1" applyFont="1" applyFill="1" applyBorder="1" applyAlignment="1">
      <alignment horizontal="center"/>
    </xf>
    <xf numFmtId="2" fontId="12" fillId="9" borderId="4" xfId="0" applyNumberFormat="1" applyFont="1" applyFill="1" applyBorder="1" applyAlignment="1">
      <alignment horizontal="center"/>
    </xf>
    <xf numFmtId="0" fontId="24" fillId="0" borderId="5" xfId="0" applyFont="1" applyFill="1" applyBorder="1" applyAlignment="1" applyProtection="1">
      <alignment horizontal="left" vertical="center"/>
      <protection locked="0" hidden="1"/>
    </xf>
    <xf numFmtId="0" fontId="11" fillId="6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  <protection locked="0" hidden="1"/>
    </xf>
    <xf numFmtId="0" fontId="16" fillId="0" borderId="0" xfId="0" applyFont="1" applyAlignment="1">
      <alignment horizontal="center"/>
    </xf>
    <xf numFmtId="0" fontId="11" fillId="5" borderId="9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left" vertical="center"/>
      <protection locked="0" hidden="1"/>
    </xf>
    <xf numFmtId="0" fontId="11" fillId="8" borderId="6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/>
    </xf>
    <xf numFmtId="2" fontId="30" fillId="2" borderId="5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8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center" vertical="center"/>
    </xf>
    <xf numFmtId="0" fontId="11" fillId="8" borderId="27" xfId="1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/>
      <protection locked="0" hidden="1"/>
    </xf>
    <xf numFmtId="0" fontId="11" fillId="2" borderId="4" xfId="0" applyFont="1" applyFill="1" applyBorder="1" applyAlignment="1" applyProtection="1">
      <alignment vertical="center"/>
      <protection locked="0" hidden="1"/>
    </xf>
    <xf numFmtId="0" fontId="11" fillId="0" borderId="9" xfId="0" applyFont="1" applyFill="1" applyBorder="1" applyAlignment="1" applyProtection="1">
      <alignment horizontal="left" vertical="center"/>
      <protection locked="0" hidden="1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31" fillId="0" borderId="0" xfId="0" applyFont="1"/>
  </cellXfs>
  <cellStyles count="2">
    <cellStyle name="Normal" xfId="0" builtinId="0"/>
    <cellStyle name="Normal 2" xfId="1"/>
  </cellStyles>
  <dxfs count="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16</xdr:row>
      <xdr:rowOff>76200</xdr:rowOff>
    </xdr:from>
    <xdr:to>
      <xdr:col>8</xdr:col>
      <xdr:colOff>311343</xdr:colOff>
      <xdr:row>22</xdr:row>
      <xdr:rowOff>171449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2990850"/>
          <a:ext cx="5378644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6</xdr:col>
      <xdr:colOff>424746</xdr:colOff>
      <xdr:row>5</xdr:row>
      <xdr:rowOff>96004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000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272346</xdr:colOff>
      <xdr:row>4</xdr:row>
      <xdr:rowOff>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114296</xdr:colOff>
      <xdr:row>1</xdr:row>
      <xdr:rowOff>9522</xdr:rowOff>
    </xdr:from>
    <xdr:to>
      <xdr:col>3</xdr:col>
      <xdr:colOff>1045048</xdr:colOff>
      <xdr:row>4</xdr:row>
      <xdr:rowOff>70110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96" y="200022"/>
          <a:ext cx="5255102" cy="63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43746</xdr:colOff>
      <xdr:row>4</xdr:row>
      <xdr:rowOff>86479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481896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1205796</xdr:colOff>
      <xdr:row>4</xdr:row>
      <xdr:rowOff>86479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396171</xdr:colOff>
      <xdr:row>4</xdr:row>
      <xdr:rowOff>105529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6</xdr:col>
      <xdr:colOff>415221</xdr:colOff>
      <xdr:row>4</xdr:row>
      <xdr:rowOff>134104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6</xdr:col>
      <xdr:colOff>339021</xdr:colOff>
      <xdr:row>4</xdr:row>
      <xdr:rowOff>124579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424746</xdr:colOff>
      <xdr:row>4</xdr:row>
      <xdr:rowOff>134104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47625"/>
          <a:ext cx="7054146" cy="84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E15" sqref="E15"/>
    </sheetView>
  </sheetViews>
  <sheetFormatPr baseColWidth="10" defaultRowHeight="15"/>
  <sheetData>
    <row r="2" spans="1:13" ht="19.5" customHeight="1">
      <c r="A2" s="220" t="s">
        <v>17</v>
      </c>
      <c r="B2" s="220"/>
      <c r="C2" s="220"/>
      <c r="D2" s="220"/>
      <c r="E2" s="220"/>
      <c r="F2" s="220"/>
      <c r="G2" s="220"/>
      <c r="H2" s="220"/>
      <c r="I2" s="220"/>
      <c r="J2" s="130"/>
      <c r="K2" s="130"/>
      <c r="L2" s="130"/>
      <c r="M2" s="130"/>
    </row>
    <row r="5" spans="1:13">
      <c r="A5" s="21"/>
      <c r="B5" s="20" t="s">
        <v>15</v>
      </c>
    </row>
    <row r="7" spans="1:13">
      <c r="A7" s="19"/>
      <c r="B7" s="20" t="s">
        <v>16</v>
      </c>
    </row>
    <row r="9" spans="1:13">
      <c r="A9" s="93"/>
      <c r="B9" s="20" t="s">
        <v>487</v>
      </c>
    </row>
    <row r="11" spans="1:13">
      <c r="A11" s="124"/>
      <c r="B11" s="20" t="s">
        <v>488</v>
      </c>
    </row>
    <row r="13" spans="1:13">
      <c r="A13" s="133"/>
      <c r="B13" s="20" t="s">
        <v>439</v>
      </c>
    </row>
    <row r="15" spans="1:13">
      <c r="B15" s="222" t="s">
        <v>494</v>
      </c>
      <c r="C15" s="126"/>
      <c r="D15" s="126"/>
    </row>
    <row r="16" spans="1:13">
      <c r="B16" s="125" t="s">
        <v>495</v>
      </c>
      <c r="C16" s="126"/>
      <c r="D16" s="126"/>
    </row>
    <row r="17" spans="2:2">
      <c r="B17" s="125" t="s">
        <v>496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workbookViewId="0">
      <selection activeCell="O13" sqref="O13"/>
    </sheetView>
  </sheetViews>
  <sheetFormatPr baseColWidth="10" defaultRowHeight="15"/>
  <cols>
    <col min="1" max="1" width="3.85546875" style="20" customWidth="1"/>
    <col min="2" max="2" width="25" customWidth="1"/>
    <col min="3" max="3" width="18.7109375" customWidth="1"/>
    <col min="4" max="4" width="18.7109375" style="6" customWidth="1"/>
    <col min="5" max="5" width="18.7109375" customWidth="1"/>
    <col min="6" max="6" width="4.7109375" customWidth="1"/>
    <col min="7" max="9" width="18.7109375" customWidth="1"/>
    <col min="10" max="10" width="12" style="113" customWidth="1"/>
    <col min="11" max="11" width="13.42578125" style="20" bestFit="1" customWidth="1"/>
    <col min="12" max="12" width="13.71093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>
      <c r="A1" s="112"/>
      <c r="B1" s="1"/>
      <c r="C1" s="1"/>
      <c r="D1" s="2"/>
      <c r="E1" s="3"/>
      <c r="F1" s="3"/>
      <c r="G1" s="4"/>
      <c r="H1" s="3"/>
      <c r="I1" s="3"/>
    </row>
    <row r="2" spans="1:12">
      <c r="A2" s="111"/>
      <c r="B2" s="17"/>
      <c r="C2" s="17"/>
      <c r="D2" s="2"/>
      <c r="E2" s="3"/>
      <c r="F2" s="3"/>
      <c r="G2" s="4"/>
      <c r="H2" s="3"/>
      <c r="I2" s="3"/>
    </row>
    <row r="3" spans="1:12">
      <c r="A3" s="111"/>
      <c r="B3" s="17"/>
      <c r="C3" s="17"/>
      <c r="D3" s="2"/>
      <c r="E3" s="3"/>
      <c r="F3" s="3"/>
      <c r="G3" s="4"/>
      <c r="H3" s="3"/>
      <c r="I3" s="3"/>
    </row>
    <row r="4" spans="1:12">
      <c r="A4" s="111"/>
      <c r="B4" s="17"/>
      <c r="C4" s="17"/>
      <c r="D4" s="2"/>
      <c r="E4" s="3"/>
      <c r="F4" s="3"/>
      <c r="G4" s="4"/>
      <c r="H4" s="3"/>
      <c r="I4" s="3"/>
    </row>
    <row r="5" spans="1:12">
      <c r="A5" s="111"/>
      <c r="B5" s="17"/>
      <c r="C5" s="17"/>
      <c r="D5" s="2"/>
      <c r="E5" s="3"/>
      <c r="F5" s="3"/>
      <c r="G5" s="4"/>
      <c r="H5" s="3"/>
      <c r="I5" s="3"/>
    </row>
    <row r="6" spans="1:12" ht="2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21">
      <c r="A7" s="221" t="s">
        <v>9</v>
      </c>
      <c r="B7" s="221"/>
      <c r="C7" s="221"/>
      <c r="D7" s="221"/>
      <c r="E7" s="221"/>
      <c r="F7" s="221"/>
      <c r="G7" s="221"/>
      <c r="H7" s="221"/>
      <c r="I7" s="221"/>
      <c r="J7" s="221"/>
      <c r="K7" s="190"/>
    </row>
    <row r="8" spans="1:12" ht="21">
      <c r="A8" s="178"/>
      <c r="B8" s="201" t="s">
        <v>491</v>
      </c>
      <c r="C8" s="178"/>
      <c r="D8" s="178"/>
      <c r="E8" s="178"/>
      <c r="F8" s="178"/>
      <c r="G8" s="178"/>
      <c r="H8" s="178"/>
      <c r="I8" s="178"/>
      <c r="J8" s="178"/>
      <c r="K8" s="190"/>
    </row>
    <row r="9" spans="1:12" ht="21.75" thickBot="1">
      <c r="A9" s="112"/>
      <c r="B9" s="190" t="s">
        <v>489</v>
      </c>
      <c r="D9" s="5"/>
      <c r="E9" s="7"/>
      <c r="F9" s="7"/>
      <c r="H9" s="5"/>
      <c r="I9" s="5"/>
    </row>
    <row r="10" spans="1:12" s="8" customFormat="1" ht="26.25" customHeight="1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62" t="s">
        <v>178</v>
      </c>
    </row>
    <row r="11" spans="1:12" s="15" customFormat="1" ht="18" customHeight="1">
      <c r="A11" s="27">
        <v>1</v>
      </c>
      <c r="B11" s="30" t="s">
        <v>317</v>
      </c>
      <c r="C11" s="94"/>
      <c r="D11" s="25">
        <v>1</v>
      </c>
      <c r="E11" s="25">
        <v>16</v>
      </c>
      <c r="F11" s="83"/>
      <c r="G11" s="94"/>
      <c r="H11" s="94"/>
      <c r="I11" s="31">
        <v>16</v>
      </c>
      <c r="J11" s="88">
        <f t="shared" ref="J11:J36" si="0">SUM(C11:E11)</f>
        <v>17</v>
      </c>
      <c r="K11" s="173">
        <f t="shared" ref="K11:K36" si="1">SUM(G11:I11)</f>
        <v>16</v>
      </c>
      <c r="L11" s="161">
        <f>SUM(C11:I11)</f>
        <v>33</v>
      </c>
    </row>
    <row r="12" spans="1:12" s="15" customFormat="1" ht="18" customHeight="1">
      <c r="A12" s="28">
        <v>2</v>
      </c>
      <c r="B12" s="32" t="s">
        <v>455</v>
      </c>
      <c r="C12" s="184"/>
      <c r="D12" s="184"/>
      <c r="E12" s="185"/>
      <c r="F12" s="89"/>
      <c r="G12" s="185"/>
      <c r="H12" s="108"/>
      <c r="I12" s="35">
        <v>16</v>
      </c>
      <c r="J12" s="86">
        <f t="shared" si="0"/>
        <v>0</v>
      </c>
      <c r="K12" s="173">
        <f t="shared" si="1"/>
        <v>16</v>
      </c>
      <c r="L12" s="161">
        <f>SUM(C12:I12)</f>
        <v>16</v>
      </c>
    </row>
    <row r="13" spans="1:12" s="15" customFormat="1" ht="18" customHeight="1">
      <c r="A13" s="28">
        <v>3</v>
      </c>
      <c r="B13" s="138" t="s">
        <v>134</v>
      </c>
      <c r="C13" s="193">
        <v>16</v>
      </c>
      <c r="D13" s="108"/>
      <c r="E13" s="108"/>
      <c r="F13" s="89"/>
      <c r="G13" s="34">
        <v>16</v>
      </c>
      <c r="H13" s="108"/>
      <c r="I13" s="35">
        <v>8</v>
      </c>
      <c r="J13" s="86">
        <f t="shared" si="0"/>
        <v>16</v>
      </c>
      <c r="K13" s="173">
        <f t="shared" si="1"/>
        <v>24</v>
      </c>
      <c r="L13" s="160">
        <f>SUM(C13:I13)</f>
        <v>40</v>
      </c>
    </row>
    <row r="14" spans="1:12" s="15" customFormat="1" ht="18" customHeight="1">
      <c r="A14" s="27">
        <v>4</v>
      </c>
      <c r="B14" s="32" t="s">
        <v>319</v>
      </c>
      <c r="C14" s="94"/>
      <c r="D14" s="25">
        <v>16</v>
      </c>
      <c r="E14" s="25">
        <v>8</v>
      </c>
      <c r="F14" s="83"/>
      <c r="G14" s="94"/>
      <c r="H14" s="94"/>
      <c r="I14" s="31">
        <v>8</v>
      </c>
      <c r="J14" s="86">
        <f t="shared" si="0"/>
        <v>24</v>
      </c>
      <c r="K14" s="173">
        <f t="shared" si="1"/>
        <v>8</v>
      </c>
      <c r="L14" s="151">
        <f>SUM(C14:I14)</f>
        <v>32</v>
      </c>
    </row>
    <row r="15" spans="1:12" s="15" customFormat="1" ht="18" customHeight="1">
      <c r="A15" s="28">
        <v>5</v>
      </c>
      <c r="B15" s="32" t="s">
        <v>370</v>
      </c>
      <c r="C15" s="94"/>
      <c r="D15" s="109"/>
      <c r="E15" s="108"/>
      <c r="F15" s="89"/>
      <c r="G15" s="34">
        <v>8</v>
      </c>
      <c r="H15" s="108"/>
      <c r="I15" s="35">
        <v>8</v>
      </c>
      <c r="J15" s="86">
        <f t="shared" si="0"/>
        <v>0</v>
      </c>
      <c r="K15" s="173">
        <f t="shared" si="1"/>
        <v>16</v>
      </c>
      <c r="L15" s="151">
        <f>SUM(C15:I15)</f>
        <v>16</v>
      </c>
    </row>
    <row r="16" spans="1:12" s="15" customFormat="1" ht="18" customHeight="1">
      <c r="A16" s="28">
        <v>6</v>
      </c>
      <c r="B16" s="142" t="s">
        <v>157</v>
      </c>
      <c r="C16" s="25">
        <v>92</v>
      </c>
      <c r="D16" s="25">
        <v>60</v>
      </c>
      <c r="E16" s="25">
        <v>60</v>
      </c>
      <c r="F16" s="83"/>
      <c r="G16" s="25">
        <v>32</v>
      </c>
      <c r="H16" s="94"/>
      <c r="I16" s="31"/>
      <c r="J16" s="122">
        <f t="shared" si="0"/>
        <v>212</v>
      </c>
      <c r="K16" s="173">
        <f t="shared" si="1"/>
        <v>32</v>
      </c>
      <c r="L16" s="151">
        <f ca="1">SUMPRODUCT(LARGE(C16:I16,ROW(INDIRECT("1:4"))))</f>
        <v>244</v>
      </c>
    </row>
    <row r="17" spans="1:12" s="15" customFormat="1" ht="18" customHeight="1">
      <c r="A17" s="27">
        <v>7</v>
      </c>
      <c r="B17" s="189" t="s">
        <v>159</v>
      </c>
      <c r="C17" s="25">
        <v>60</v>
      </c>
      <c r="D17" s="25">
        <v>92</v>
      </c>
      <c r="E17" s="94"/>
      <c r="F17" s="83"/>
      <c r="G17" s="94"/>
      <c r="H17" s="94"/>
      <c r="I17" s="31"/>
      <c r="J17" s="122">
        <f t="shared" si="0"/>
        <v>152</v>
      </c>
      <c r="K17" s="173">
        <f t="shared" si="1"/>
        <v>0</v>
      </c>
      <c r="L17" s="151">
        <f t="shared" ref="L17:L36" si="2">SUM(C17:I17)</f>
        <v>152</v>
      </c>
    </row>
    <row r="18" spans="1:12" s="15" customFormat="1" ht="18" customHeight="1">
      <c r="A18" s="28">
        <v>8</v>
      </c>
      <c r="B18" s="32" t="s">
        <v>366</v>
      </c>
      <c r="C18" s="94"/>
      <c r="D18" s="94"/>
      <c r="E18" s="94"/>
      <c r="F18" s="83"/>
      <c r="G18" s="25">
        <v>92</v>
      </c>
      <c r="H18" s="94"/>
      <c r="I18" s="31"/>
      <c r="J18" s="86">
        <f t="shared" si="0"/>
        <v>0</v>
      </c>
      <c r="K18" s="173">
        <f t="shared" si="1"/>
        <v>92</v>
      </c>
      <c r="L18" s="151">
        <f t="shared" si="2"/>
        <v>92</v>
      </c>
    </row>
    <row r="19" spans="1:12" s="15" customFormat="1" ht="18" customHeight="1">
      <c r="A19" s="28">
        <v>9</v>
      </c>
      <c r="B19" s="32" t="s">
        <v>320</v>
      </c>
      <c r="C19" s="94"/>
      <c r="D19" s="136">
        <v>0</v>
      </c>
      <c r="E19" s="109"/>
      <c r="F19" s="83"/>
      <c r="G19" s="25">
        <v>60</v>
      </c>
      <c r="H19" s="94"/>
      <c r="I19" s="31"/>
      <c r="J19" s="86">
        <f t="shared" si="0"/>
        <v>0</v>
      </c>
      <c r="K19" s="173">
        <f t="shared" si="1"/>
        <v>60</v>
      </c>
      <c r="L19" s="151">
        <f t="shared" si="2"/>
        <v>60</v>
      </c>
    </row>
    <row r="20" spans="1:12" s="15" customFormat="1" ht="18" customHeight="1">
      <c r="A20" s="27">
        <v>10</v>
      </c>
      <c r="B20" s="142" t="s">
        <v>131</v>
      </c>
      <c r="C20" s="25">
        <v>16</v>
      </c>
      <c r="D20" s="25">
        <v>32</v>
      </c>
      <c r="E20" s="25">
        <v>8</v>
      </c>
      <c r="F20" s="89"/>
      <c r="G20" s="108"/>
      <c r="H20" s="108"/>
      <c r="I20" s="35"/>
      <c r="J20" s="122">
        <f t="shared" si="0"/>
        <v>56</v>
      </c>
      <c r="K20" s="173">
        <f t="shared" si="1"/>
        <v>0</v>
      </c>
      <c r="L20" s="151">
        <f t="shared" si="2"/>
        <v>56</v>
      </c>
    </row>
    <row r="21" spans="1:12" s="15" customFormat="1" ht="18" customHeight="1">
      <c r="A21" s="28">
        <v>11</v>
      </c>
      <c r="B21" s="138" t="s">
        <v>155</v>
      </c>
      <c r="C21" s="193">
        <v>32</v>
      </c>
      <c r="D21" s="25">
        <v>1</v>
      </c>
      <c r="E21" s="94"/>
      <c r="F21" s="83"/>
      <c r="G21" s="25">
        <v>16</v>
      </c>
      <c r="H21" s="94"/>
      <c r="I21" s="31"/>
      <c r="J21" s="86">
        <f t="shared" si="0"/>
        <v>33</v>
      </c>
      <c r="K21" s="173">
        <f t="shared" si="1"/>
        <v>16</v>
      </c>
      <c r="L21" s="160">
        <f t="shared" si="2"/>
        <v>49</v>
      </c>
    </row>
    <row r="22" spans="1:12" s="15" customFormat="1" ht="18" customHeight="1">
      <c r="A22" s="28">
        <v>12</v>
      </c>
      <c r="B22" s="32" t="s">
        <v>247</v>
      </c>
      <c r="C22" s="94"/>
      <c r="D22" s="94"/>
      <c r="E22" s="94"/>
      <c r="F22" s="83"/>
      <c r="G22" s="25">
        <v>32</v>
      </c>
      <c r="H22" s="94"/>
      <c r="I22" s="31"/>
      <c r="J22" s="86">
        <f t="shared" si="0"/>
        <v>0</v>
      </c>
      <c r="K22" s="173">
        <f t="shared" si="1"/>
        <v>32</v>
      </c>
      <c r="L22" s="151">
        <f t="shared" si="2"/>
        <v>32</v>
      </c>
    </row>
    <row r="23" spans="1:12" s="15" customFormat="1" ht="18" customHeight="1">
      <c r="A23" s="27">
        <v>13</v>
      </c>
      <c r="B23" s="41" t="s">
        <v>158</v>
      </c>
      <c r="C23" s="25">
        <v>32</v>
      </c>
      <c r="D23" s="94"/>
      <c r="E23" s="94"/>
      <c r="F23" s="83"/>
      <c r="G23" s="94"/>
      <c r="H23" s="192"/>
      <c r="I23" s="31"/>
      <c r="J23" s="86">
        <f t="shared" si="0"/>
        <v>32</v>
      </c>
      <c r="K23" s="173">
        <f t="shared" si="1"/>
        <v>0</v>
      </c>
      <c r="L23" s="151">
        <f t="shared" si="2"/>
        <v>32</v>
      </c>
    </row>
    <row r="24" spans="1:12" s="15" customFormat="1" ht="18" customHeight="1">
      <c r="A24" s="28">
        <v>14</v>
      </c>
      <c r="B24" s="32" t="s">
        <v>351</v>
      </c>
      <c r="C24" s="94"/>
      <c r="D24" s="108"/>
      <c r="E24" s="34">
        <v>32</v>
      </c>
      <c r="F24" s="89"/>
      <c r="G24" s="108"/>
      <c r="H24" s="108"/>
      <c r="I24" s="35"/>
      <c r="J24" s="86">
        <f t="shared" si="0"/>
        <v>32</v>
      </c>
      <c r="K24" s="173">
        <f t="shared" si="1"/>
        <v>0</v>
      </c>
      <c r="L24" s="151">
        <f t="shared" si="2"/>
        <v>32</v>
      </c>
    </row>
    <row r="25" spans="1:12" s="15" customFormat="1" ht="18" customHeight="1">
      <c r="A25" s="28">
        <v>15</v>
      </c>
      <c r="B25" s="189" t="s">
        <v>156</v>
      </c>
      <c r="C25" s="25">
        <v>16</v>
      </c>
      <c r="D25" s="21"/>
      <c r="E25" s="36">
        <v>8</v>
      </c>
      <c r="F25" s="90"/>
      <c r="G25" s="21"/>
      <c r="H25" s="21"/>
      <c r="I25" s="31"/>
      <c r="J25" s="86">
        <f t="shared" si="0"/>
        <v>24</v>
      </c>
      <c r="K25" s="173">
        <f t="shared" si="1"/>
        <v>0</v>
      </c>
      <c r="L25" s="160">
        <f t="shared" si="2"/>
        <v>24</v>
      </c>
    </row>
    <row r="26" spans="1:12" s="15" customFormat="1" ht="18" customHeight="1">
      <c r="A26" s="27">
        <v>16</v>
      </c>
      <c r="B26" s="32" t="s">
        <v>367</v>
      </c>
      <c r="C26" s="108"/>
      <c r="D26" s="129"/>
      <c r="E26" s="129"/>
      <c r="F26" s="91"/>
      <c r="G26" s="36">
        <v>16</v>
      </c>
      <c r="H26" s="129"/>
      <c r="I26" s="35"/>
      <c r="J26" s="86">
        <f t="shared" si="0"/>
        <v>0</v>
      </c>
      <c r="K26" s="173">
        <f t="shared" si="1"/>
        <v>16</v>
      </c>
      <c r="L26" s="151">
        <f t="shared" si="2"/>
        <v>16</v>
      </c>
    </row>
    <row r="27" spans="1:12" s="15" customFormat="1" ht="18" customHeight="1">
      <c r="A27" s="28">
        <v>17</v>
      </c>
      <c r="B27" s="33" t="s">
        <v>368</v>
      </c>
      <c r="C27" s="94"/>
      <c r="D27" s="119"/>
      <c r="E27" s="129"/>
      <c r="F27" s="91"/>
      <c r="G27" s="36">
        <v>16</v>
      </c>
      <c r="H27" s="129"/>
      <c r="I27" s="35"/>
      <c r="J27" s="86">
        <f t="shared" si="0"/>
        <v>0</v>
      </c>
      <c r="K27" s="173">
        <f t="shared" si="1"/>
        <v>16</v>
      </c>
      <c r="L27" s="151">
        <f t="shared" si="2"/>
        <v>16</v>
      </c>
    </row>
    <row r="28" spans="1:12" s="15" customFormat="1" ht="18" customHeight="1">
      <c r="A28" s="28">
        <v>18</v>
      </c>
      <c r="B28" s="32" t="s">
        <v>352</v>
      </c>
      <c r="C28" s="94"/>
      <c r="D28" s="21"/>
      <c r="E28" s="36">
        <v>8</v>
      </c>
      <c r="F28" s="91"/>
      <c r="G28" s="36">
        <v>8</v>
      </c>
      <c r="H28" s="129"/>
      <c r="I28" s="35"/>
      <c r="J28" s="86">
        <f t="shared" si="0"/>
        <v>8</v>
      </c>
      <c r="K28" s="173">
        <f t="shared" si="1"/>
        <v>8</v>
      </c>
      <c r="L28" s="151">
        <f t="shared" si="2"/>
        <v>16</v>
      </c>
    </row>
    <row r="29" spans="1:12" s="15" customFormat="1" ht="18" customHeight="1">
      <c r="A29" s="28">
        <v>19</v>
      </c>
      <c r="B29" s="32" t="s">
        <v>133</v>
      </c>
      <c r="C29" s="25">
        <v>16</v>
      </c>
      <c r="D29" s="117"/>
      <c r="E29" s="117"/>
      <c r="F29" s="118"/>
      <c r="G29" s="117"/>
      <c r="H29" s="117"/>
      <c r="I29" s="37"/>
      <c r="J29" s="86">
        <f t="shared" si="0"/>
        <v>16</v>
      </c>
      <c r="K29" s="173">
        <f t="shared" si="1"/>
        <v>0</v>
      </c>
      <c r="L29" s="151">
        <f t="shared" si="2"/>
        <v>16</v>
      </c>
    </row>
    <row r="30" spans="1:12" s="15" customFormat="1" ht="18" customHeight="1">
      <c r="A30" s="28">
        <v>20</v>
      </c>
      <c r="B30" s="32" t="s">
        <v>322</v>
      </c>
      <c r="C30" s="94"/>
      <c r="D30" s="38">
        <v>16</v>
      </c>
      <c r="E30" s="21"/>
      <c r="F30" s="90"/>
      <c r="G30" s="21"/>
      <c r="H30" s="21"/>
      <c r="I30" s="31"/>
      <c r="J30" s="86">
        <f t="shared" si="0"/>
        <v>16</v>
      </c>
      <c r="K30" s="173">
        <f t="shared" si="1"/>
        <v>0</v>
      </c>
      <c r="L30" s="151">
        <f t="shared" si="2"/>
        <v>16</v>
      </c>
    </row>
    <row r="31" spans="1:12" s="15" customFormat="1" ht="18" customHeight="1">
      <c r="A31" s="28">
        <v>21</v>
      </c>
      <c r="B31" s="32" t="s">
        <v>349</v>
      </c>
      <c r="C31" s="94"/>
      <c r="D31" s="21"/>
      <c r="E31" s="38">
        <v>16</v>
      </c>
      <c r="F31" s="90"/>
      <c r="G31" s="21"/>
      <c r="H31" s="21"/>
      <c r="I31" s="31"/>
      <c r="J31" s="86">
        <f t="shared" si="0"/>
        <v>16</v>
      </c>
      <c r="K31" s="173">
        <f t="shared" si="1"/>
        <v>0</v>
      </c>
      <c r="L31" s="151">
        <f t="shared" si="2"/>
        <v>16</v>
      </c>
    </row>
    <row r="32" spans="1:12" s="15" customFormat="1" ht="18" customHeight="1">
      <c r="A32" s="28">
        <v>22</v>
      </c>
      <c r="B32" s="32" t="s">
        <v>369</v>
      </c>
      <c r="C32" s="94"/>
      <c r="D32" s="21"/>
      <c r="E32" s="21"/>
      <c r="F32" s="90"/>
      <c r="G32" s="38">
        <v>8</v>
      </c>
      <c r="H32" s="21"/>
      <c r="I32" s="31"/>
      <c r="J32" s="86">
        <f t="shared" si="0"/>
        <v>0</v>
      </c>
      <c r="K32" s="173">
        <f t="shared" si="1"/>
        <v>8</v>
      </c>
      <c r="L32" s="151">
        <f t="shared" si="2"/>
        <v>8</v>
      </c>
    </row>
    <row r="33" spans="1:12" s="16" customFormat="1" ht="18" customHeight="1">
      <c r="A33" s="110">
        <v>23</v>
      </c>
      <c r="B33" s="32" t="s">
        <v>130</v>
      </c>
      <c r="C33" s="25">
        <v>8</v>
      </c>
      <c r="D33" s="21"/>
      <c r="E33" s="129"/>
      <c r="F33" s="91"/>
      <c r="G33" s="129"/>
      <c r="H33" s="129"/>
      <c r="I33" s="35"/>
      <c r="J33" s="86">
        <f t="shared" si="0"/>
        <v>8</v>
      </c>
      <c r="K33" s="173">
        <f t="shared" si="1"/>
        <v>0</v>
      </c>
      <c r="L33" s="151">
        <f t="shared" si="2"/>
        <v>8</v>
      </c>
    </row>
    <row r="34" spans="1:12" s="16" customFormat="1" ht="18" customHeight="1">
      <c r="A34" s="110">
        <v>24</v>
      </c>
      <c r="B34" s="32" t="s">
        <v>321</v>
      </c>
      <c r="C34" s="94"/>
      <c r="D34" s="38">
        <v>8</v>
      </c>
      <c r="E34" s="21"/>
      <c r="F34" s="90"/>
      <c r="G34" s="21"/>
      <c r="H34" s="21"/>
      <c r="I34" s="31"/>
      <c r="J34" s="86">
        <f t="shared" si="0"/>
        <v>8</v>
      </c>
      <c r="K34" s="173">
        <f t="shared" si="1"/>
        <v>0</v>
      </c>
      <c r="L34" s="151">
        <f t="shared" si="2"/>
        <v>8</v>
      </c>
    </row>
    <row r="35" spans="1:12" s="16" customFormat="1" ht="18" customHeight="1">
      <c r="A35" s="110">
        <v>25</v>
      </c>
      <c r="B35" s="32" t="s">
        <v>318</v>
      </c>
      <c r="C35" s="21"/>
      <c r="D35" s="38">
        <v>1</v>
      </c>
      <c r="E35" s="21"/>
      <c r="F35" s="118"/>
      <c r="G35" s="117"/>
      <c r="H35" s="117"/>
      <c r="I35" s="37"/>
      <c r="J35" s="86">
        <f t="shared" si="0"/>
        <v>1</v>
      </c>
      <c r="K35" s="174">
        <f t="shared" si="1"/>
        <v>0</v>
      </c>
      <c r="L35" s="151">
        <f t="shared" si="2"/>
        <v>1</v>
      </c>
    </row>
    <row r="36" spans="1:12" s="16" customFormat="1" ht="18" customHeight="1">
      <c r="A36" s="110">
        <v>26</v>
      </c>
      <c r="B36" s="32"/>
      <c r="C36" s="38"/>
      <c r="D36" s="36"/>
      <c r="E36" s="36"/>
      <c r="F36" s="91"/>
      <c r="G36" s="36"/>
      <c r="H36" s="129"/>
      <c r="I36" s="35"/>
      <c r="J36" s="86">
        <f t="shared" si="0"/>
        <v>0</v>
      </c>
      <c r="K36" s="173">
        <f t="shared" si="1"/>
        <v>0</v>
      </c>
      <c r="L36" s="151">
        <f t="shared" si="2"/>
        <v>0</v>
      </c>
    </row>
  </sheetData>
  <autoFilter ref="B10:L10">
    <sortState ref="B10:L35">
      <sortCondition descending="1" ref="I9"/>
    </sortState>
  </autoFilter>
  <sortState ref="B10:K33">
    <sortCondition descending="1" ref="J10:J33"/>
    <sortCondition descending="1" ref="K10:K33"/>
  </sortState>
  <mergeCells count="2">
    <mergeCell ref="A6:J6"/>
    <mergeCell ref="A7:J7"/>
  </mergeCells>
  <conditionalFormatting sqref="B11:B36">
    <cfRule type="expression" dxfId="13" priority="3">
      <formula>$B11="ZZZ"</formula>
    </cfRule>
  </conditionalFormatting>
  <conditionalFormatting sqref="B11:B26">
    <cfRule type="expression" dxfId="12" priority="1">
      <formula>$B11="ZZZ"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topLeftCell="A7" zoomScale="90" zoomScaleNormal="90" workbookViewId="0">
      <selection activeCell="B49" sqref="B49"/>
    </sheetView>
  </sheetViews>
  <sheetFormatPr baseColWidth="10" defaultRowHeight="18" customHeight="1"/>
  <cols>
    <col min="1" max="1" width="3.85546875" customWidth="1"/>
    <col min="2" max="2" width="26.140625" customWidth="1"/>
    <col min="3" max="3" width="18.7109375" customWidth="1"/>
    <col min="4" max="4" width="18.7109375" style="6" customWidth="1"/>
    <col min="5" max="5" width="18.7109375" customWidth="1"/>
    <col min="6" max="6" width="4.7109375" customWidth="1"/>
    <col min="7" max="9" width="18.7109375" customWidth="1"/>
    <col min="10" max="10" width="12.42578125" style="69" customWidth="1"/>
    <col min="11" max="11" width="13.42578125" bestFit="1" customWidth="1"/>
    <col min="12" max="12" width="13.28515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18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18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18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18"/>
      <c r="E4" s="3"/>
      <c r="F4" s="3"/>
      <c r="G4" s="4"/>
      <c r="H4" s="3"/>
      <c r="I4" s="3"/>
    </row>
    <row r="5" spans="1:12" ht="18" customHeight="1">
      <c r="A5" s="220" t="s">
        <v>17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2" ht="18" customHeight="1">
      <c r="A6" s="221" t="s">
        <v>8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2" ht="18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8" spans="1:12" ht="18" customHeight="1" thickBot="1">
      <c r="A8" s="1"/>
      <c r="B8" s="1"/>
      <c r="D8" s="5"/>
      <c r="E8" s="7"/>
      <c r="F8" s="7"/>
      <c r="H8" s="5"/>
      <c r="I8" s="5"/>
    </row>
    <row r="9" spans="1:12" s="14" customFormat="1" ht="25.5" customHeight="1" thickBot="1">
      <c r="A9" s="23" t="s">
        <v>0</v>
      </c>
      <c r="B9" s="26" t="s">
        <v>21</v>
      </c>
      <c r="C9" s="26" t="s">
        <v>14</v>
      </c>
      <c r="D9" s="26" t="s">
        <v>1</v>
      </c>
      <c r="E9" s="26" t="s">
        <v>13</v>
      </c>
      <c r="F9" s="82"/>
      <c r="G9" s="26" t="s">
        <v>18</v>
      </c>
      <c r="H9" s="26" t="s">
        <v>12</v>
      </c>
      <c r="I9" s="26" t="s">
        <v>19</v>
      </c>
      <c r="J9" s="72" t="s">
        <v>176</v>
      </c>
      <c r="K9" s="144" t="s">
        <v>177</v>
      </c>
      <c r="L9" s="162" t="s">
        <v>178</v>
      </c>
    </row>
    <row r="10" spans="1:12" s="15" customFormat="1" ht="18" customHeight="1">
      <c r="A10" s="10">
        <v>1</v>
      </c>
      <c r="B10" s="219" t="s">
        <v>303</v>
      </c>
      <c r="C10" s="116"/>
      <c r="D10" s="42">
        <v>60</v>
      </c>
      <c r="E10" s="42">
        <v>92</v>
      </c>
      <c r="F10" s="92"/>
      <c r="G10" s="107"/>
      <c r="H10" s="98"/>
      <c r="I10" s="45">
        <v>122</v>
      </c>
      <c r="J10" s="88">
        <f t="shared" ref="J10:J41" si="0">SUM(C10:E10)</f>
        <v>152</v>
      </c>
      <c r="K10" s="173">
        <f t="shared" ref="K10:K41" si="1">SUM(G10:I10)</f>
        <v>122</v>
      </c>
      <c r="L10" s="196">
        <f>SUM(C10:I10)</f>
        <v>274</v>
      </c>
    </row>
    <row r="11" spans="1:12" s="15" customFormat="1" ht="18" customHeight="1">
      <c r="A11" s="11">
        <v>2</v>
      </c>
      <c r="B11" s="61" t="s">
        <v>288</v>
      </c>
      <c r="C11" s="96"/>
      <c r="D11" s="42">
        <v>122</v>
      </c>
      <c r="E11" s="42">
        <v>122</v>
      </c>
      <c r="F11" s="78"/>
      <c r="G11" s="95"/>
      <c r="H11" s="95"/>
      <c r="I11" s="206"/>
      <c r="J11" s="86">
        <f t="shared" si="0"/>
        <v>244</v>
      </c>
      <c r="K11" s="173">
        <f t="shared" si="1"/>
        <v>0</v>
      </c>
      <c r="L11" s="196">
        <f>SUM(C11:I11)</f>
        <v>244</v>
      </c>
    </row>
    <row r="12" spans="1:12" s="15" customFormat="1" ht="18" customHeight="1">
      <c r="A12" s="11">
        <v>3</v>
      </c>
      <c r="B12" s="205" t="s">
        <v>165</v>
      </c>
      <c r="C12" s="60">
        <v>92</v>
      </c>
      <c r="D12" s="95"/>
      <c r="E12" s="95"/>
      <c r="F12" s="78"/>
      <c r="G12" s="42">
        <v>122</v>
      </c>
      <c r="H12" s="42">
        <v>1</v>
      </c>
      <c r="I12" s="206"/>
      <c r="J12" s="86">
        <f t="shared" si="0"/>
        <v>92</v>
      </c>
      <c r="K12" s="172">
        <f t="shared" si="1"/>
        <v>123</v>
      </c>
      <c r="L12" s="161">
        <f>SUM(C12:I12)</f>
        <v>215</v>
      </c>
    </row>
    <row r="13" spans="1:12" s="15" customFormat="1" ht="18" customHeight="1">
      <c r="A13" s="10">
        <v>4</v>
      </c>
      <c r="B13" s="153" t="s">
        <v>175</v>
      </c>
      <c r="C13" s="204">
        <v>122</v>
      </c>
      <c r="D13" s="107"/>
      <c r="E13" s="107"/>
      <c r="F13" s="92"/>
      <c r="G13" s="57">
        <v>92</v>
      </c>
      <c r="H13" s="98"/>
      <c r="I13" s="213"/>
      <c r="J13" s="86">
        <f t="shared" si="0"/>
        <v>122</v>
      </c>
      <c r="K13" s="173">
        <f t="shared" si="1"/>
        <v>92</v>
      </c>
      <c r="L13" s="197">
        <f>SUM(C13:I13)</f>
        <v>214</v>
      </c>
    </row>
    <row r="14" spans="1:12" s="15" customFormat="1" ht="18" customHeight="1">
      <c r="A14" s="10">
        <v>5</v>
      </c>
      <c r="B14" s="154" t="s">
        <v>160</v>
      </c>
      <c r="C14" s="60">
        <v>60</v>
      </c>
      <c r="D14" s="42">
        <v>60</v>
      </c>
      <c r="E14" s="42">
        <v>32</v>
      </c>
      <c r="F14" s="78"/>
      <c r="G14" s="42">
        <v>16</v>
      </c>
      <c r="H14" s="95"/>
      <c r="I14" s="206"/>
      <c r="J14" s="122">
        <f t="shared" si="0"/>
        <v>152</v>
      </c>
      <c r="K14" s="173">
        <f t="shared" si="1"/>
        <v>16</v>
      </c>
      <c r="L14" s="161">
        <f ca="1">SUMPRODUCT(LARGE(C14:I14,ROW(INDIRECT("1:4"))))</f>
        <v>168</v>
      </c>
    </row>
    <row r="15" spans="1:12" s="15" customFormat="1" ht="18" customHeight="1">
      <c r="A15" s="11">
        <v>6</v>
      </c>
      <c r="B15" s="61" t="s">
        <v>302</v>
      </c>
      <c r="C15" s="96"/>
      <c r="D15" s="42">
        <v>72</v>
      </c>
      <c r="E15" s="42">
        <v>60</v>
      </c>
      <c r="F15" s="79"/>
      <c r="G15" s="98"/>
      <c r="H15" s="98"/>
      <c r="I15" s="213"/>
      <c r="J15" s="86">
        <f t="shared" si="0"/>
        <v>132</v>
      </c>
      <c r="K15" s="173">
        <f t="shared" si="1"/>
        <v>0</v>
      </c>
      <c r="L15" s="196">
        <f t="shared" ref="L15:L23" si="2">SUM(C15:I15)</f>
        <v>132</v>
      </c>
    </row>
    <row r="16" spans="1:12" s="15" customFormat="1" ht="18" customHeight="1">
      <c r="A16" s="11">
        <v>7</v>
      </c>
      <c r="B16" s="61" t="s">
        <v>289</v>
      </c>
      <c r="C16" s="96"/>
      <c r="D16" s="44">
        <v>16</v>
      </c>
      <c r="E16" s="44">
        <v>16</v>
      </c>
      <c r="F16" s="79"/>
      <c r="G16" s="95"/>
      <c r="H16" s="95"/>
      <c r="I16" s="43">
        <v>92</v>
      </c>
      <c r="J16" s="86">
        <f t="shared" si="0"/>
        <v>32</v>
      </c>
      <c r="K16" s="173">
        <f t="shared" si="1"/>
        <v>92</v>
      </c>
      <c r="L16" s="196">
        <f t="shared" si="2"/>
        <v>124</v>
      </c>
    </row>
    <row r="17" spans="1:12" s="15" customFormat="1" ht="18" customHeight="1">
      <c r="A17" s="10">
        <v>8</v>
      </c>
      <c r="B17" s="61" t="s">
        <v>301</v>
      </c>
      <c r="C17" s="96"/>
      <c r="D17" s="42">
        <v>32</v>
      </c>
      <c r="E17" s="42">
        <v>60</v>
      </c>
      <c r="F17" s="78"/>
      <c r="G17" s="95"/>
      <c r="H17" s="95"/>
      <c r="I17" s="43">
        <v>32</v>
      </c>
      <c r="J17" s="86">
        <f t="shared" si="0"/>
        <v>92</v>
      </c>
      <c r="K17" s="173">
        <f t="shared" si="1"/>
        <v>32</v>
      </c>
      <c r="L17" s="196">
        <f t="shared" si="2"/>
        <v>124</v>
      </c>
    </row>
    <row r="18" spans="1:12" s="15" customFormat="1" ht="18" customHeight="1">
      <c r="A18" s="10">
        <v>9</v>
      </c>
      <c r="B18" s="205" t="s">
        <v>294</v>
      </c>
      <c r="C18" s="96"/>
      <c r="D18" s="139">
        <v>32</v>
      </c>
      <c r="E18" s="95"/>
      <c r="F18" s="78"/>
      <c r="G18" s="95"/>
      <c r="H18" s="42">
        <v>92</v>
      </c>
      <c r="I18" s="206"/>
      <c r="J18" s="86">
        <f t="shared" si="0"/>
        <v>32</v>
      </c>
      <c r="K18" s="173">
        <f t="shared" si="1"/>
        <v>92</v>
      </c>
      <c r="L18" s="197">
        <f t="shared" si="2"/>
        <v>124</v>
      </c>
    </row>
    <row r="19" spans="1:12" s="15" customFormat="1" ht="18" customHeight="1">
      <c r="A19" s="11">
        <v>10</v>
      </c>
      <c r="B19" s="61" t="s">
        <v>299</v>
      </c>
      <c r="C19" s="97"/>
      <c r="D19" s="44">
        <v>16</v>
      </c>
      <c r="E19" s="44">
        <v>32</v>
      </c>
      <c r="F19" s="79"/>
      <c r="G19" s="44">
        <v>32</v>
      </c>
      <c r="H19" s="98"/>
      <c r="I19" s="45">
        <v>16</v>
      </c>
      <c r="J19" s="86">
        <f t="shared" si="0"/>
        <v>48</v>
      </c>
      <c r="K19" s="173">
        <f t="shared" si="1"/>
        <v>48</v>
      </c>
      <c r="L19" s="196">
        <f t="shared" si="2"/>
        <v>96</v>
      </c>
    </row>
    <row r="20" spans="1:12" s="15" customFormat="1" ht="18" customHeight="1">
      <c r="A20" s="11">
        <v>11</v>
      </c>
      <c r="B20" s="61" t="s">
        <v>298</v>
      </c>
      <c r="C20" s="96"/>
      <c r="D20" s="42">
        <v>16</v>
      </c>
      <c r="E20" s="95"/>
      <c r="F20" s="79"/>
      <c r="G20" s="44">
        <v>60</v>
      </c>
      <c r="H20" s="98"/>
      <c r="I20" s="45">
        <v>17</v>
      </c>
      <c r="J20" s="86">
        <f t="shared" si="0"/>
        <v>16</v>
      </c>
      <c r="K20" s="173">
        <f t="shared" si="1"/>
        <v>77</v>
      </c>
      <c r="L20" s="196">
        <f t="shared" si="2"/>
        <v>93</v>
      </c>
    </row>
    <row r="21" spans="1:12" s="15" customFormat="1" ht="18" customHeight="1">
      <c r="A21" s="10">
        <v>12</v>
      </c>
      <c r="B21" s="152" t="s">
        <v>344</v>
      </c>
      <c r="C21" s="96"/>
      <c r="D21" s="95"/>
      <c r="E21" s="95"/>
      <c r="F21" s="78"/>
      <c r="G21" s="42">
        <v>32</v>
      </c>
      <c r="H21" s="42">
        <v>16</v>
      </c>
      <c r="I21" s="43">
        <v>32</v>
      </c>
      <c r="J21" s="86">
        <f t="shared" si="0"/>
        <v>0</v>
      </c>
      <c r="K21" s="172">
        <f t="shared" si="1"/>
        <v>80</v>
      </c>
      <c r="L21" s="161">
        <f t="shared" si="2"/>
        <v>80</v>
      </c>
    </row>
    <row r="22" spans="1:12" s="15" customFormat="1" ht="18" customHeight="1">
      <c r="A22" s="10">
        <v>13</v>
      </c>
      <c r="B22" s="63" t="s">
        <v>290</v>
      </c>
      <c r="C22" s="106"/>
      <c r="D22" s="57">
        <v>8</v>
      </c>
      <c r="E22" s="107"/>
      <c r="F22" s="78"/>
      <c r="G22" s="42">
        <v>1</v>
      </c>
      <c r="H22" s="95"/>
      <c r="I22" s="43">
        <v>60</v>
      </c>
      <c r="J22" s="86">
        <f t="shared" si="0"/>
        <v>8</v>
      </c>
      <c r="K22" s="173">
        <f t="shared" si="1"/>
        <v>61</v>
      </c>
      <c r="L22" s="196">
        <f t="shared" si="2"/>
        <v>69</v>
      </c>
    </row>
    <row r="23" spans="1:12" s="15" customFormat="1" ht="18" customHeight="1">
      <c r="A23" s="11">
        <v>14</v>
      </c>
      <c r="B23" s="61" t="s">
        <v>293</v>
      </c>
      <c r="C23" s="96"/>
      <c r="D23" s="42">
        <v>32</v>
      </c>
      <c r="E23" s="42">
        <v>16</v>
      </c>
      <c r="F23" s="78"/>
      <c r="G23" s="95"/>
      <c r="H23" s="95"/>
      <c r="I23" s="43">
        <v>16</v>
      </c>
      <c r="J23" s="86">
        <f t="shared" si="0"/>
        <v>48</v>
      </c>
      <c r="K23" s="173">
        <f t="shared" si="1"/>
        <v>16</v>
      </c>
      <c r="L23" s="196">
        <f t="shared" si="2"/>
        <v>64</v>
      </c>
    </row>
    <row r="24" spans="1:12" s="15" customFormat="1" ht="18" customHeight="1">
      <c r="A24" s="11">
        <v>15</v>
      </c>
      <c r="B24" s="154" t="s">
        <v>171</v>
      </c>
      <c r="C24" s="60">
        <v>32</v>
      </c>
      <c r="D24" s="95"/>
      <c r="E24" s="42">
        <v>16</v>
      </c>
      <c r="F24" s="78"/>
      <c r="G24" s="42">
        <v>8</v>
      </c>
      <c r="H24" s="42">
        <v>8</v>
      </c>
      <c r="I24" s="43">
        <v>8</v>
      </c>
      <c r="J24" s="122">
        <f t="shared" si="0"/>
        <v>48</v>
      </c>
      <c r="K24" s="173">
        <f t="shared" si="1"/>
        <v>24</v>
      </c>
      <c r="L24" s="161">
        <f ca="1">SUMPRODUCT(LARGE(C24:I24,ROW(INDIRECT("1:4"))))</f>
        <v>64</v>
      </c>
    </row>
    <row r="25" spans="1:12" s="15" customFormat="1" ht="18" customHeight="1">
      <c r="A25" s="10">
        <v>16</v>
      </c>
      <c r="B25" s="63" t="s">
        <v>300</v>
      </c>
      <c r="C25" s="97"/>
      <c r="D25" s="51">
        <v>8</v>
      </c>
      <c r="E25" s="44">
        <v>32</v>
      </c>
      <c r="F25" s="78"/>
      <c r="G25" s="42">
        <v>16</v>
      </c>
      <c r="H25" s="95"/>
      <c r="I25" s="43">
        <v>8</v>
      </c>
      <c r="J25" s="86">
        <f t="shared" si="0"/>
        <v>40</v>
      </c>
      <c r="K25" s="173">
        <f t="shared" si="1"/>
        <v>24</v>
      </c>
      <c r="L25" s="175">
        <f t="shared" ref="L25:L31" si="3">SUM(C25:I25)</f>
        <v>64</v>
      </c>
    </row>
    <row r="26" spans="1:12" s="15" customFormat="1" ht="18" customHeight="1">
      <c r="A26" s="10">
        <v>17</v>
      </c>
      <c r="B26" s="62" t="s">
        <v>481</v>
      </c>
      <c r="C26" s="95"/>
      <c r="D26" s="95"/>
      <c r="E26" s="95"/>
      <c r="F26" s="78"/>
      <c r="G26" s="95"/>
      <c r="H26" s="95"/>
      <c r="I26" s="43">
        <v>60</v>
      </c>
      <c r="J26" s="86">
        <f t="shared" si="0"/>
        <v>0</v>
      </c>
      <c r="K26" s="173">
        <f t="shared" si="1"/>
        <v>60</v>
      </c>
      <c r="L26" s="175">
        <f t="shared" si="3"/>
        <v>60</v>
      </c>
    </row>
    <row r="27" spans="1:12" s="15" customFormat="1" ht="18" customHeight="1">
      <c r="A27" s="11">
        <v>18</v>
      </c>
      <c r="B27" s="63" t="s">
        <v>136</v>
      </c>
      <c r="C27" s="97"/>
      <c r="D27" s="98"/>
      <c r="E27" s="98"/>
      <c r="F27" s="79"/>
      <c r="G27" s="98"/>
      <c r="H27" s="44">
        <v>60</v>
      </c>
      <c r="I27" s="213"/>
      <c r="J27" s="86">
        <f t="shared" si="0"/>
        <v>0</v>
      </c>
      <c r="K27" s="173">
        <f t="shared" si="1"/>
        <v>60</v>
      </c>
      <c r="L27" s="175">
        <f t="shared" si="3"/>
        <v>60</v>
      </c>
    </row>
    <row r="28" spans="1:12" s="15" customFormat="1" ht="18" customHeight="1">
      <c r="A28" s="11">
        <v>19</v>
      </c>
      <c r="B28" s="63" t="s">
        <v>408</v>
      </c>
      <c r="C28" s="97"/>
      <c r="D28" s="123"/>
      <c r="E28" s="44"/>
      <c r="F28" s="79"/>
      <c r="G28" s="44">
        <v>60</v>
      </c>
      <c r="H28" s="98"/>
      <c r="I28" s="213"/>
      <c r="J28" s="86">
        <f t="shared" si="0"/>
        <v>0</v>
      </c>
      <c r="K28" s="173">
        <f t="shared" si="1"/>
        <v>60</v>
      </c>
      <c r="L28" s="175">
        <f t="shared" si="3"/>
        <v>60</v>
      </c>
    </row>
    <row r="29" spans="1:12" s="15" customFormat="1" ht="18" customHeight="1">
      <c r="A29" s="10">
        <v>20</v>
      </c>
      <c r="B29" s="61" t="s">
        <v>168</v>
      </c>
      <c r="C29" s="60">
        <v>60</v>
      </c>
      <c r="D29" s="95"/>
      <c r="E29" s="95"/>
      <c r="F29" s="78"/>
      <c r="G29" s="95"/>
      <c r="H29" s="95"/>
      <c r="I29" s="206"/>
      <c r="J29" s="86">
        <f t="shared" si="0"/>
        <v>60</v>
      </c>
      <c r="K29" s="173">
        <f t="shared" si="1"/>
        <v>0</v>
      </c>
      <c r="L29" s="175">
        <f t="shared" si="3"/>
        <v>60</v>
      </c>
    </row>
    <row r="30" spans="1:12" s="15" customFormat="1" ht="18" customHeight="1">
      <c r="A30" s="10">
        <v>21</v>
      </c>
      <c r="B30" s="61" t="s">
        <v>295</v>
      </c>
      <c r="C30" s="96"/>
      <c r="D30" s="42">
        <v>18</v>
      </c>
      <c r="E30" s="95"/>
      <c r="F30" s="78"/>
      <c r="G30" s="95"/>
      <c r="H30" s="95"/>
      <c r="I30" s="43">
        <v>34</v>
      </c>
      <c r="J30" s="86">
        <f t="shared" si="0"/>
        <v>18</v>
      </c>
      <c r="K30" s="173">
        <f t="shared" si="1"/>
        <v>34</v>
      </c>
      <c r="L30" s="175">
        <f t="shared" si="3"/>
        <v>52</v>
      </c>
    </row>
    <row r="31" spans="1:12" s="15" customFormat="1" ht="18" customHeight="1">
      <c r="A31" s="11">
        <v>22</v>
      </c>
      <c r="B31" s="61" t="s">
        <v>297</v>
      </c>
      <c r="C31" s="96"/>
      <c r="D31" s="42">
        <v>10</v>
      </c>
      <c r="E31" s="98"/>
      <c r="F31" s="92"/>
      <c r="G31" s="57">
        <v>32</v>
      </c>
      <c r="H31" s="98"/>
      <c r="I31" s="45">
        <v>8</v>
      </c>
      <c r="J31" s="86">
        <f t="shared" si="0"/>
        <v>10</v>
      </c>
      <c r="K31" s="173">
        <f t="shared" si="1"/>
        <v>40</v>
      </c>
      <c r="L31" s="175">
        <f t="shared" si="3"/>
        <v>50</v>
      </c>
    </row>
    <row r="32" spans="1:12" s="16" customFormat="1" ht="18" customHeight="1">
      <c r="A32" s="11">
        <v>23</v>
      </c>
      <c r="B32" s="155" t="s">
        <v>163</v>
      </c>
      <c r="C32" s="44">
        <v>16</v>
      </c>
      <c r="D32" s="51">
        <v>0</v>
      </c>
      <c r="E32" s="98"/>
      <c r="F32" s="79"/>
      <c r="G32" s="42">
        <v>8</v>
      </c>
      <c r="H32" s="42">
        <v>8</v>
      </c>
      <c r="I32" s="43">
        <v>16</v>
      </c>
      <c r="J32" s="122">
        <f t="shared" si="0"/>
        <v>16</v>
      </c>
      <c r="K32" s="173">
        <f t="shared" si="1"/>
        <v>32</v>
      </c>
      <c r="L32" s="151">
        <f ca="1">SUMPRODUCT(LARGE(C32:I32,ROW(INDIRECT("1:4"))))</f>
        <v>48</v>
      </c>
    </row>
    <row r="33" spans="1:12" s="16" customFormat="1" ht="18" customHeight="1">
      <c r="A33" s="10">
        <v>24</v>
      </c>
      <c r="B33" s="61" t="s">
        <v>307</v>
      </c>
      <c r="C33" s="95"/>
      <c r="D33" s="42">
        <v>18</v>
      </c>
      <c r="E33" s="42">
        <v>8</v>
      </c>
      <c r="F33" s="78"/>
      <c r="G33" s="42">
        <v>0</v>
      </c>
      <c r="H33" s="95"/>
      <c r="I33" s="43">
        <v>16</v>
      </c>
      <c r="J33" s="86">
        <f t="shared" si="0"/>
        <v>26</v>
      </c>
      <c r="K33" s="173">
        <f t="shared" si="1"/>
        <v>16</v>
      </c>
      <c r="L33" s="208">
        <f t="shared" ref="L33:L64" si="4">SUM(C33:I33)</f>
        <v>42</v>
      </c>
    </row>
    <row r="34" spans="1:12" s="16" customFormat="1" ht="18" customHeight="1">
      <c r="A34" s="10">
        <v>25</v>
      </c>
      <c r="B34" s="63" t="s">
        <v>353</v>
      </c>
      <c r="C34" s="97"/>
      <c r="D34" s="119"/>
      <c r="E34" s="64">
        <v>33</v>
      </c>
      <c r="F34" s="84"/>
      <c r="G34" s="97"/>
      <c r="H34" s="97"/>
      <c r="I34" s="45">
        <v>8</v>
      </c>
      <c r="J34" s="86">
        <f t="shared" si="0"/>
        <v>33</v>
      </c>
      <c r="K34" s="174">
        <f t="shared" si="1"/>
        <v>8</v>
      </c>
      <c r="L34" s="208">
        <f t="shared" si="4"/>
        <v>41</v>
      </c>
    </row>
    <row r="35" spans="1:12" s="16" customFormat="1" ht="18" customHeight="1">
      <c r="A35" s="11">
        <v>26</v>
      </c>
      <c r="B35" s="61" t="s">
        <v>413</v>
      </c>
      <c r="C35" s="96"/>
      <c r="D35" s="96"/>
      <c r="E35" s="96"/>
      <c r="F35" s="80"/>
      <c r="G35" s="48">
        <v>8</v>
      </c>
      <c r="H35" s="96"/>
      <c r="I35" s="43">
        <v>32</v>
      </c>
      <c r="J35" s="86">
        <f t="shared" si="0"/>
        <v>0</v>
      </c>
      <c r="K35" s="173">
        <f t="shared" si="1"/>
        <v>40</v>
      </c>
      <c r="L35" s="208">
        <f t="shared" si="4"/>
        <v>40</v>
      </c>
    </row>
    <row r="36" spans="1:12" s="16" customFormat="1" ht="18" customHeight="1">
      <c r="A36" s="11">
        <v>27</v>
      </c>
      <c r="B36" s="61" t="s">
        <v>409</v>
      </c>
      <c r="C36" s="96"/>
      <c r="D36" s="96"/>
      <c r="E36" s="97"/>
      <c r="F36" s="84"/>
      <c r="G36" s="48">
        <v>34</v>
      </c>
      <c r="H36" s="96"/>
      <c r="I36" s="206"/>
      <c r="J36" s="86">
        <f t="shared" si="0"/>
        <v>0</v>
      </c>
      <c r="K36" s="174">
        <f t="shared" si="1"/>
        <v>34</v>
      </c>
      <c r="L36" s="208">
        <f t="shared" si="4"/>
        <v>34</v>
      </c>
    </row>
    <row r="37" spans="1:12" s="16" customFormat="1" ht="18" customHeight="1">
      <c r="A37" s="10">
        <v>28</v>
      </c>
      <c r="B37" s="156" t="s">
        <v>154</v>
      </c>
      <c r="C37" s="64">
        <v>1</v>
      </c>
      <c r="D37" s="97"/>
      <c r="E37" s="97"/>
      <c r="F37" s="84"/>
      <c r="G37" s="97"/>
      <c r="H37" s="64">
        <v>32</v>
      </c>
      <c r="I37" s="213"/>
      <c r="J37" s="86">
        <f t="shared" si="0"/>
        <v>1</v>
      </c>
      <c r="K37" s="174">
        <f t="shared" si="1"/>
        <v>32</v>
      </c>
      <c r="L37" s="208">
        <f t="shared" si="4"/>
        <v>33</v>
      </c>
    </row>
    <row r="38" spans="1:12" s="16" customFormat="1" ht="18" customHeight="1">
      <c r="A38" s="10">
        <v>29</v>
      </c>
      <c r="B38" s="132" t="s">
        <v>441</v>
      </c>
      <c r="C38" s="97"/>
      <c r="D38" s="119"/>
      <c r="E38" s="97"/>
      <c r="F38" s="84"/>
      <c r="G38" s="97"/>
      <c r="H38" s="64">
        <v>32</v>
      </c>
      <c r="I38" s="213"/>
      <c r="J38" s="86">
        <f t="shared" si="0"/>
        <v>0</v>
      </c>
      <c r="K38" s="174">
        <f t="shared" si="1"/>
        <v>32</v>
      </c>
      <c r="L38" s="208">
        <f t="shared" si="4"/>
        <v>32</v>
      </c>
    </row>
    <row r="39" spans="1:12" s="16" customFormat="1" ht="18" customHeight="1">
      <c r="A39" s="11">
        <v>30</v>
      </c>
      <c r="B39" s="61" t="s">
        <v>146</v>
      </c>
      <c r="C39" s="64">
        <v>32</v>
      </c>
      <c r="D39" s="106"/>
      <c r="E39" s="106"/>
      <c r="F39" s="85"/>
      <c r="G39" s="106"/>
      <c r="H39" s="106"/>
      <c r="I39" s="210"/>
      <c r="J39" s="86">
        <f t="shared" si="0"/>
        <v>32</v>
      </c>
      <c r="K39" s="174">
        <f t="shared" si="1"/>
        <v>0</v>
      </c>
      <c r="L39" s="208">
        <f t="shared" si="4"/>
        <v>32</v>
      </c>
    </row>
    <row r="40" spans="1:12" s="16" customFormat="1" ht="18" customHeight="1">
      <c r="A40" s="11">
        <v>31</v>
      </c>
      <c r="B40" s="63" t="s">
        <v>164</v>
      </c>
      <c r="C40" s="64">
        <v>32</v>
      </c>
      <c r="D40" s="96"/>
      <c r="E40" s="97"/>
      <c r="F40" s="84"/>
      <c r="G40" s="106"/>
      <c r="H40" s="97"/>
      <c r="I40" s="213"/>
      <c r="J40" s="86">
        <f t="shared" si="0"/>
        <v>32</v>
      </c>
      <c r="K40" s="174">
        <f t="shared" si="1"/>
        <v>0</v>
      </c>
      <c r="L40" s="208">
        <f t="shared" si="4"/>
        <v>32</v>
      </c>
    </row>
    <row r="41" spans="1:12" s="16" customFormat="1" ht="18" customHeight="1">
      <c r="A41" s="10">
        <v>32</v>
      </c>
      <c r="B41" s="63" t="s">
        <v>173</v>
      </c>
      <c r="C41" s="64">
        <v>32</v>
      </c>
      <c r="D41" s="96"/>
      <c r="E41" s="97"/>
      <c r="F41" s="84"/>
      <c r="G41" s="106"/>
      <c r="H41" s="106"/>
      <c r="I41" s="210"/>
      <c r="J41" s="86">
        <f t="shared" si="0"/>
        <v>32</v>
      </c>
      <c r="K41" s="174">
        <f t="shared" si="1"/>
        <v>0</v>
      </c>
      <c r="L41" s="208">
        <f t="shared" si="4"/>
        <v>32</v>
      </c>
    </row>
    <row r="42" spans="1:12" s="16" customFormat="1" ht="18" customHeight="1">
      <c r="A42" s="10">
        <v>33</v>
      </c>
      <c r="B42" s="61" t="s">
        <v>305</v>
      </c>
      <c r="C42" s="96"/>
      <c r="D42" s="48">
        <v>17</v>
      </c>
      <c r="E42" s="48">
        <v>1</v>
      </c>
      <c r="F42" s="80"/>
      <c r="G42" s="96"/>
      <c r="H42" s="96"/>
      <c r="I42" s="43">
        <v>8</v>
      </c>
      <c r="J42" s="86">
        <f t="shared" ref="J42:J73" si="5">SUM(C42:E42)</f>
        <v>18</v>
      </c>
      <c r="K42" s="174">
        <f t="shared" ref="K42:K73" si="6">SUM(G42:I42)</f>
        <v>8</v>
      </c>
      <c r="L42" s="208">
        <f t="shared" si="4"/>
        <v>26</v>
      </c>
    </row>
    <row r="43" spans="1:12" s="16" customFormat="1" ht="18" customHeight="1">
      <c r="A43" s="11">
        <v>34</v>
      </c>
      <c r="B43" s="61" t="s">
        <v>306</v>
      </c>
      <c r="C43" s="96"/>
      <c r="D43" s="48">
        <v>0</v>
      </c>
      <c r="E43" s="96"/>
      <c r="F43" s="84"/>
      <c r="G43" s="64">
        <v>16</v>
      </c>
      <c r="H43" s="97"/>
      <c r="I43" s="45">
        <v>8</v>
      </c>
      <c r="J43" s="86">
        <f t="shared" si="5"/>
        <v>0</v>
      </c>
      <c r="K43" s="174">
        <f t="shared" si="6"/>
        <v>24</v>
      </c>
      <c r="L43" s="208">
        <f t="shared" si="4"/>
        <v>24</v>
      </c>
    </row>
    <row r="44" spans="1:12" s="16" customFormat="1" ht="18" customHeight="1">
      <c r="A44" s="11">
        <v>35</v>
      </c>
      <c r="B44" s="61" t="s">
        <v>304</v>
      </c>
      <c r="C44" s="96"/>
      <c r="D44" s="48">
        <v>8</v>
      </c>
      <c r="E44" s="48">
        <v>8</v>
      </c>
      <c r="F44" s="80"/>
      <c r="G44" s="48">
        <v>8</v>
      </c>
      <c r="H44" s="96"/>
      <c r="I44" s="206"/>
      <c r="J44" s="86">
        <f t="shared" si="5"/>
        <v>16</v>
      </c>
      <c r="K44" s="174">
        <f t="shared" si="6"/>
        <v>8</v>
      </c>
      <c r="L44" s="208">
        <f t="shared" si="4"/>
        <v>24</v>
      </c>
    </row>
    <row r="45" spans="1:12" s="16" customFormat="1" ht="18" customHeight="1">
      <c r="A45" s="10">
        <v>36</v>
      </c>
      <c r="B45" s="61" t="s">
        <v>410</v>
      </c>
      <c r="C45" s="97"/>
      <c r="D45" s="97"/>
      <c r="E45" s="97"/>
      <c r="F45" s="84"/>
      <c r="G45" s="64">
        <v>19</v>
      </c>
      <c r="H45" s="97"/>
      <c r="I45" s="213"/>
      <c r="J45" s="87">
        <f t="shared" si="5"/>
        <v>0</v>
      </c>
      <c r="K45" s="174">
        <f t="shared" si="6"/>
        <v>19</v>
      </c>
      <c r="L45" s="208">
        <f t="shared" si="4"/>
        <v>19</v>
      </c>
    </row>
    <row r="46" spans="1:12" ht="18" customHeight="1">
      <c r="A46" s="10">
        <v>37</v>
      </c>
      <c r="B46" s="61" t="s">
        <v>412</v>
      </c>
      <c r="C46" s="95"/>
      <c r="D46" s="95"/>
      <c r="E46" s="98"/>
      <c r="F46" s="79"/>
      <c r="G46" s="42">
        <v>19</v>
      </c>
      <c r="H46" s="95"/>
      <c r="I46" s="206"/>
      <c r="J46" s="86">
        <f t="shared" si="5"/>
        <v>0</v>
      </c>
      <c r="K46" s="173">
        <f t="shared" si="6"/>
        <v>19</v>
      </c>
      <c r="L46" s="208">
        <f t="shared" si="4"/>
        <v>19</v>
      </c>
    </row>
    <row r="47" spans="1:12" ht="18" customHeight="1">
      <c r="A47" s="11">
        <v>38</v>
      </c>
      <c r="B47" s="61" t="s">
        <v>482</v>
      </c>
      <c r="C47" s="97"/>
      <c r="D47" s="97"/>
      <c r="E47" s="97"/>
      <c r="F47" s="84"/>
      <c r="G47" s="97"/>
      <c r="H47" s="97"/>
      <c r="I47" s="45">
        <v>18</v>
      </c>
      <c r="J47" s="86">
        <f t="shared" si="5"/>
        <v>0</v>
      </c>
      <c r="K47" s="174">
        <f t="shared" si="6"/>
        <v>18</v>
      </c>
      <c r="L47" s="208">
        <f t="shared" si="4"/>
        <v>18</v>
      </c>
    </row>
    <row r="48" spans="1:12" ht="18" customHeight="1">
      <c r="A48" s="11">
        <v>39</v>
      </c>
      <c r="B48" s="61" t="s">
        <v>313</v>
      </c>
      <c r="C48" s="97"/>
      <c r="D48" s="64">
        <v>1</v>
      </c>
      <c r="E48" s="97"/>
      <c r="F48" s="84"/>
      <c r="G48" s="64">
        <v>0</v>
      </c>
      <c r="H48" s="97"/>
      <c r="I48" s="45">
        <v>17</v>
      </c>
      <c r="J48" s="86">
        <f t="shared" si="5"/>
        <v>1</v>
      </c>
      <c r="K48" s="173">
        <f t="shared" si="6"/>
        <v>17</v>
      </c>
      <c r="L48" s="208">
        <f t="shared" si="4"/>
        <v>18</v>
      </c>
    </row>
    <row r="49" spans="1:12" ht="18" customHeight="1">
      <c r="A49" s="10">
        <v>40</v>
      </c>
      <c r="B49" s="152" t="s">
        <v>310</v>
      </c>
      <c r="C49" s="97"/>
      <c r="D49" s="64">
        <v>0</v>
      </c>
      <c r="E49" s="97"/>
      <c r="F49" s="80"/>
      <c r="G49" s="48">
        <v>10</v>
      </c>
      <c r="H49" s="48">
        <v>8</v>
      </c>
      <c r="I49" s="206"/>
      <c r="J49" s="86">
        <f t="shared" si="5"/>
        <v>0</v>
      </c>
      <c r="K49" s="188">
        <f t="shared" si="6"/>
        <v>18</v>
      </c>
      <c r="L49" s="151">
        <f t="shared" si="4"/>
        <v>18</v>
      </c>
    </row>
    <row r="50" spans="1:12" ht="18" customHeight="1">
      <c r="A50" s="10">
        <v>41</v>
      </c>
      <c r="B50" s="61" t="s">
        <v>309</v>
      </c>
      <c r="C50" s="96"/>
      <c r="D50" s="48">
        <v>1</v>
      </c>
      <c r="E50" s="48">
        <v>17</v>
      </c>
      <c r="F50" s="84"/>
      <c r="G50" s="96"/>
      <c r="H50" s="96"/>
      <c r="I50" s="206"/>
      <c r="J50" s="86">
        <f t="shared" si="5"/>
        <v>18</v>
      </c>
      <c r="K50" s="174">
        <f t="shared" si="6"/>
        <v>0</v>
      </c>
      <c r="L50" s="208">
        <f t="shared" si="4"/>
        <v>18</v>
      </c>
    </row>
    <row r="51" spans="1:12" ht="18" customHeight="1">
      <c r="A51" s="11">
        <v>42</v>
      </c>
      <c r="B51" s="62" t="s">
        <v>483</v>
      </c>
      <c r="C51" s="96"/>
      <c r="D51" s="96"/>
      <c r="E51" s="183"/>
      <c r="F51" s="80"/>
      <c r="G51" s="96"/>
      <c r="H51" s="96"/>
      <c r="I51" s="43">
        <v>17</v>
      </c>
      <c r="J51" s="86">
        <f t="shared" si="5"/>
        <v>0</v>
      </c>
      <c r="K51" s="174">
        <f t="shared" si="6"/>
        <v>17</v>
      </c>
      <c r="L51" s="208">
        <f t="shared" si="4"/>
        <v>17</v>
      </c>
    </row>
    <row r="52" spans="1:12" ht="18" customHeight="1">
      <c r="A52" s="11">
        <v>43</v>
      </c>
      <c r="B52" s="61" t="s">
        <v>308</v>
      </c>
      <c r="C52" s="96"/>
      <c r="D52" s="48">
        <v>16</v>
      </c>
      <c r="E52" s="64">
        <v>1</v>
      </c>
      <c r="F52" s="84"/>
      <c r="G52" s="97"/>
      <c r="H52" s="97"/>
      <c r="I52" s="213"/>
      <c r="J52" s="86">
        <f t="shared" si="5"/>
        <v>17</v>
      </c>
      <c r="K52" s="174">
        <f t="shared" si="6"/>
        <v>0</v>
      </c>
      <c r="L52" s="208">
        <f t="shared" si="4"/>
        <v>17</v>
      </c>
    </row>
    <row r="53" spans="1:12" ht="18" customHeight="1">
      <c r="A53" s="10">
        <v>44</v>
      </c>
      <c r="B53" s="61" t="s">
        <v>343</v>
      </c>
      <c r="C53" s="96"/>
      <c r="D53" s="96"/>
      <c r="E53" s="48">
        <v>17</v>
      </c>
      <c r="F53" s="80"/>
      <c r="G53" s="96"/>
      <c r="H53" s="96"/>
      <c r="I53" s="206"/>
      <c r="J53" s="86">
        <f t="shared" si="5"/>
        <v>17</v>
      </c>
      <c r="K53" s="174">
        <f t="shared" si="6"/>
        <v>0</v>
      </c>
      <c r="L53" s="208">
        <f t="shared" si="4"/>
        <v>17</v>
      </c>
    </row>
    <row r="54" spans="1:12" ht="18" customHeight="1">
      <c r="A54" s="10">
        <v>45</v>
      </c>
      <c r="B54" s="61" t="s">
        <v>442</v>
      </c>
      <c r="C54" s="96"/>
      <c r="D54" s="96"/>
      <c r="E54" s="97"/>
      <c r="F54" s="84"/>
      <c r="G54" s="96"/>
      <c r="H54" s="48">
        <v>16</v>
      </c>
      <c r="I54" s="206"/>
      <c r="J54" s="86">
        <f t="shared" si="5"/>
        <v>0</v>
      </c>
      <c r="K54" s="174">
        <f t="shared" si="6"/>
        <v>16</v>
      </c>
      <c r="L54" s="208">
        <f t="shared" si="4"/>
        <v>16</v>
      </c>
    </row>
    <row r="55" spans="1:12" ht="18" customHeight="1">
      <c r="A55" s="11">
        <v>46</v>
      </c>
      <c r="B55" s="61" t="s">
        <v>440</v>
      </c>
      <c r="C55" s="96"/>
      <c r="D55" s="96"/>
      <c r="E55" s="96"/>
      <c r="F55" s="80"/>
      <c r="G55" s="96"/>
      <c r="H55" s="48">
        <v>16</v>
      </c>
      <c r="I55" s="206"/>
      <c r="J55" s="86">
        <f t="shared" si="5"/>
        <v>0</v>
      </c>
      <c r="K55" s="174">
        <f t="shared" si="6"/>
        <v>16</v>
      </c>
      <c r="L55" s="208">
        <f t="shared" si="4"/>
        <v>16</v>
      </c>
    </row>
    <row r="56" spans="1:12" ht="18" customHeight="1">
      <c r="A56" s="11">
        <v>47</v>
      </c>
      <c r="B56" s="61" t="s">
        <v>404</v>
      </c>
      <c r="C56" s="96"/>
      <c r="D56" s="96"/>
      <c r="E56" s="96"/>
      <c r="F56" s="80"/>
      <c r="G56" s="48">
        <v>16</v>
      </c>
      <c r="H56" s="96"/>
      <c r="I56" s="206"/>
      <c r="J56" s="86">
        <f t="shared" si="5"/>
        <v>0</v>
      </c>
      <c r="K56" s="174">
        <f t="shared" si="6"/>
        <v>16</v>
      </c>
      <c r="L56" s="208">
        <f t="shared" si="4"/>
        <v>16</v>
      </c>
    </row>
    <row r="57" spans="1:12" ht="18" customHeight="1">
      <c r="A57" s="10">
        <v>48</v>
      </c>
      <c r="B57" s="63" t="s">
        <v>411</v>
      </c>
      <c r="C57" s="97"/>
      <c r="D57" s="119"/>
      <c r="E57" s="97"/>
      <c r="F57" s="84"/>
      <c r="G57" s="64">
        <v>16</v>
      </c>
      <c r="H57" s="97"/>
      <c r="I57" s="213"/>
      <c r="J57" s="86">
        <f t="shared" si="5"/>
        <v>0</v>
      </c>
      <c r="K57" s="174">
        <f t="shared" si="6"/>
        <v>16</v>
      </c>
      <c r="L57" s="208">
        <f t="shared" si="4"/>
        <v>16</v>
      </c>
    </row>
    <row r="58" spans="1:12" ht="18" customHeight="1">
      <c r="A58" s="10">
        <v>49</v>
      </c>
      <c r="B58" s="61" t="s">
        <v>139</v>
      </c>
      <c r="C58" s="60">
        <v>16</v>
      </c>
      <c r="D58" s="96"/>
      <c r="E58" s="97"/>
      <c r="F58" s="84"/>
      <c r="G58" s="48">
        <v>0</v>
      </c>
      <c r="H58" s="96"/>
      <c r="I58" s="206"/>
      <c r="J58" s="86">
        <f t="shared" si="5"/>
        <v>16</v>
      </c>
      <c r="K58" s="174">
        <f t="shared" si="6"/>
        <v>0</v>
      </c>
      <c r="L58" s="208">
        <f t="shared" si="4"/>
        <v>16</v>
      </c>
    </row>
    <row r="59" spans="1:12" ht="18" customHeight="1">
      <c r="A59" s="11">
        <v>50</v>
      </c>
      <c r="B59" s="61" t="s">
        <v>292</v>
      </c>
      <c r="C59" s="96"/>
      <c r="D59" s="48">
        <v>16</v>
      </c>
      <c r="E59" s="48">
        <v>0</v>
      </c>
      <c r="F59" s="80"/>
      <c r="G59" s="48">
        <v>0</v>
      </c>
      <c r="H59" s="96"/>
      <c r="I59" s="206"/>
      <c r="J59" s="86">
        <f t="shared" si="5"/>
        <v>16</v>
      </c>
      <c r="K59" s="174">
        <f t="shared" si="6"/>
        <v>0</v>
      </c>
      <c r="L59" s="208">
        <f t="shared" si="4"/>
        <v>16</v>
      </c>
    </row>
    <row r="60" spans="1:12" ht="18" customHeight="1">
      <c r="A60" s="11">
        <v>51</v>
      </c>
      <c r="B60" s="61" t="s">
        <v>161</v>
      </c>
      <c r="C60" s="60">
        <v>16</v>
      </c>
      <c r="D60" s="96"/>
      <c r="E60" s="97"/>
      <c r="F60" s="84"/>
      <c r="G60" s="97"/>
      <c r="H60" s="97"/>
      <c r="I60" s="213"/>
      <c r="J60" s="86">
        <f t="shared" si="5"/>
        <v>16</v>
      </c>
      <c r="K60" s="174">
        <f t="shared" si="6"/>
        <v>0</v>
      </c>
      <c r="L60" s="208">
        <f t="shared" si="4"/>
        <v>16</v>
      </c>
    </row>
    <row r="61" spans="1:12" ht="18" customHeight="1">
      <c r="A61" s="10">
        <v>52</v>
      </c>
      <c r="B61" s="61" t="s">
        <v>150</v>
      </c>
      <c r="C61" s="60">
        <v>16</v>
      </c>
      <c r="D61" s="96"/>
      <c r="E61" s="97"/>
      <c r="F61" s="84"/>
      <c r="G61" s="96"/>
      <c r="H61" s="96"/>
      <c r="I61" s="206"/>
      <c r="J61" s="86">
        <f t="shared" si="5"/>
        <v>16</v>
      </c>
      <c r="K61" s="174">
        <f t="shared" si="6"/>
        <v>0</v>
      </c>
      <c r="L61" s="208">
        <f t="shared" si="4"/>
        <v>16</v>
      </c>
    </row>
    <row r="62" spans="1:12" ht="18" customHeight="1">
      <c r="A62" s="10">
        <v>53</v>
      </c>
      <c r="B62" s="61" t="s">
        <v>140</v>
      </c>
      <c r="C62" s="64">
        <v>16</v>
      </c>
      <c r="D62" s="106"/>
      <c r="E62" s="106"/>
      <c r="F62" s="85"/>
      <c r="G62" s="106"/>
      <c r="H62" s="106"/>
      <c r="I62" s="210"/>
      <c r="J62" s="86">
        <f t="shared" si="5"/>
        <v>16</v>
      </c>
      <c r="K62" s="174">
        <f t="shared" si="6"/>
        <v>0</v>
      </c>
      <c r="L62" s="208">
        <f t="shared" si="4"/>
        <v>16</v>
      </c>
    </row>
    <row r="63" spans="1:12" ht="18" customHeight="1">
      <c r="A63" s="11">
        <v>54</v>
      </c>
      <c r="B63" s="61" t="s">
        <v>170</v>
      </c>
      <c r="C63" s="64">
        <v>16</v>
      </c>
      <c r="D63" s="106"/>
      <c r="E63" s="106"/>
      <c r="F63" s="85"/>
      <c r="G63" s="106"/>
      <c r="H63" s="106"/>
      <c r="I63" s="210"/>
      <c r="J63" s="86">
        <f t="shared" si="5"/>
        <v>16</v>
      </c>
      <c r="K63" s="174">
        <f t="shared" si="6"/>
        <v>0</v>
      </c>
      <c r="L63" s="208">
        <f t="shared" si="4"/>
        <v>16</v>
      </c>
    </row>
    <row r="64" spans="1:12" ht="18" customHeight="1">
      <c r="A64" s="11">
        <v>55</v>
      </c>
      <c r="B64" s="61" t="s">
        <v>172</v>
      </c>
      <c r="C64" s="60">
        <v>16</v>
      </c>
      <c r="D64" s="96"/>
      <c r="E64" s="96"/>
      <c r="F64" s="80"/>
      <c r="G64" s="96"/>
      <c r="H64" s="96"/>
      <c r="I64" s="206"/>
      <c r="J64" s="86">
        <f t="shared" si="5"/>
        <v>16</v>
      </c>
      <c r="K64" s="174">
        <f t="shared" si="6"/>
        <v>0</v>
      </c>
      <c r="L64" s="208">
        <f t="shared" si="4"/>
        <v>16</v>
      </c>
    </row>
    <row r="65" spans="1:12" ht="18" customHeight="1">
      <c r="A65" s="10">
        <v>56</v>
      </c>
      <c r="B65" s="61" t="s">
        <v>263</v>
      </c>
      <c r="C65" s="96"/>
      <c r="D65" s="64">
        <v>16</v>
      </c>
      <c r="E65" s="97"/>
      <c r="F65" s="80"/>
      <c r="G65" s="96"/>
      <c r="H65" s="96"/>
      <c r="I65" s="206"/>
      <c r="J65" s="86">
        <f t="shared" si="5"/>
        <v>16</v>
      </c>
      <c r="K65" s="174">
        <f t="shared" si="6"/>
        <v>0</v>
      </c>
      <c r="L65" s="208">
        <f t="shared" ref="L65:L96" si="7">SUM(C65:I65)</f>
        <v>16</v>
      </c>
    </row>
    <row r="66" spans="1:12" ht="18" customHeight="1">
      <c r="A66" s="11">
        <v>57</v>
      </c>
      <c r="B66" s="61" t="s">
        <v>291</v>
      </c>
      <c r="C66" s="96"/>
      <c r="D66" s="48">
        <v>8</v>
      </c>
      <c r="E66" s="48">
        <v>8</v>
      </c>
      <c r="F66" s="80"/>
      <c r="G66" s="96"/>
      <c r="H66" s="96"/>
      <c r="I66" s="206"/>
      <c r="J66" s="86">
        <f t="shared" si="5"/>
        <v>16</v>
      </c>
      <c r="K66" s="174">
        <f t="shared" si="6"/>
        <v>0</v>
      </c>
      <c r="L66" s="208">
        <f t="shared" si="7"/>
        <v>16</v>
      </c>
    </row>
    <row r="67" spans="1:12" ht="18" customHeight="1">
      <c r="A67" s="11">
        <v>58</v>
      </c>
      <c r="B67" s="61" t="s">
        <v>316</v>
      </c>
      <c r="C67" s="97"/>
      <c r="D67" s="64">
        <v>0</v>
      </c>
      <c r="E67" s="64">
        <v>16</v>
      </c>
      <c r="F67" s="84"/>
      <c r="G67" s="97"/>
      <c r="H67" s="97"/>
      <c r="I67" s="213"/>
      <c r="J67" s="86">
        <f t="shared" si="5"/>
        <v>16</v>
      </c>
      <c r="K67" s="174">
        <f t="shared" si="6"/>
        <v>0</v>
      </c>
      <c r="L67" s="208">
        <f t="shared" si="7"/>
        <v>16</v>
      </c>
    </row>
    <row r="68" spans="1:12" ht="18" customHeight="1">
      <c r="A68" s="10">
        <v>59</v>
      </c>
      <c r="B68" s="61" t="s">
        <v>296</v>
      </c>
      <c r="C68" s="96"/>
      <c r="D68" s="48">
        <v>9</v>
      </c>
      <c r="E68" s="48">
        <v>0</v>
      </c>
      <c r="F68" s="80"/>
      <c r="G68" s="48">
        <v>1</v>
      </c>
      <c r="H68" s="96"/>
      <c r="I68" s="206"/>
      <c r="J68" s="86">
        <f t="shared" si="5"/>
        <v>9</v>
      </c>
      <c r="K68" s="174">
        <f t="shared" si="6"/>
        <v>1</v>
      </c>
      <c r="L68" s="208">
        <f t="shared" si="7"/>
        <v>10</v>
      </c>
    </row>
    <row r="69" spans="1:12" ht="18" customHeight="1">
      <c r="A69" s="11">
        <v>60</v>
      </c>
      <c r="B69" s="63" t="s">
        <v>416</v>
      </c>
      <c r="C69" s="97"/>
      <c r="D69" s="119"/>
      <c r="E69" s="97"/>
      <c r="F69" s="84"/>
      <c r="G69" s="64">
        <v>1</v>
      </c>
      <c r="H69" s="97"/>
      <c r="I69" s="45">
        <v>8</v>
      </c>
      <c r="J69" s="86">
        <f t="shared" si="5"/>
        <v>0</v>
      </c>
      <c r="K69" s="174">
        <f t="shared" si="6"/>
        <v>9</v>
      </c>
      <c r="L69" s="208">
        <f t="shared" si="7"/>
        <v>9</v>
      </c>
    </row>
    <row r="70" spans="1:12" ht="18" customHeight="1">
      <c r="A70" s="11">
        <v>61</v>
      </c>
      <c r="B70" s="61" t="s">
        <v>484</v>
      </c>
      <c r="C70" s="97"/>
      <c r="D70" s="97"/>
      <c r="E70" s="186"/>
      <c r="F70" s="84"/>
      <c r="G70" s="97"/>
      <c r="H70" s="97"/>
      <c r="I70" s="45">
        <v>8</v>
      </c>
      <c r="J70" s="86">
        <f t="shared" si="5"/>
        <v>0</v>
      </c>
      <c r="K70" s="174">
        <f t="shared" si="6"/>
        <v>8</v>
      </c>
      <c r="L70" s="208">
        <f t="shared" si="7"/>
        <v>8</v>
      </c>
    </row>
    <row r="71" spans="1:12" ht="18" customHeight="1">
      <c r="A71" s="10">
        <v>62</v>
      </c>
      <c r="B71" s="61" t="s">
        <v>143</v>
      </c>
      <c r="C71" s="96"/>
      <c r="D71" s="96"/>
      <c r="E71" s="96"/>
      <c r="F71" s="80"/>
      <c r="G71" s="96"/>
      <c r="H71" s="48">
        <v>8</v>
      </c>
      <c r="I71" s="206"/>
      <c r="J71" s="86">
        <f t="shared" si="5"/>
        <v>0</v>
      </c>
      <c r="K71" s="174">
        <f t="shared" si="6"/>
        <v>8</v>
      </c>
      <c r="L71" s="208">
        <f t="shared" si="7"/>
        <v>8</v>
      </c>
    </row>
    <row r="72" spans="1:12" ht="18" customHeight="1">
      <c r="A72" s="11">
        <v>63</v>
      </c>
      <c r="B72" s="63" t="s">
        <v>444</v>
      </c>
      <c r="C72" s="97"/>
      <c r="D72" s="119"/>
      <c r="E72" s="97"/>
      <c r="F72" s="84"/>
      <c r="G72" s="97"/>
      <c r="H72" s="64">
        <v>8</v>
      </c>
      <c r="I72" s="213"/>
      <c r="J72" s="86">
        <f t="shared" si="5"/>
        <v>0</v>
      </c>
      <c r="K72" s="174">
        <f t="shared" si="6"/>
        <v>8</v>
      </c>
      <c r="L72" s="208">
        <f t="shared" si="7"/>
        <v>8</v>
      </c>
    </row>
    <row r="73" spans="1:12" ht="18" customHeight="1">
      <c r="A73" s="11">
        <v>64</v>
      </c>
      <c r="B73" s="61" t="s">
        <v>445</v>
      </c>
      <c r="C73" s="96"/>
      <c r="D73" s="96"/>
      <c r="E73" s="97"/>
      <c r="F73" s="84"/>
      <c r="G73" s="96"/>
      <c r="H73" s="48">
        <v>8</v>
      </c>
      <c r="I73" s="206"/>
      <c r="J73" s="86">
        <f t="shared" si="5"/>
        <v>0</v>
      </c>
      <c r="K73" s="174">
        <f t="shared" si="6"/>
        <v>8</v>
      </c>
      <c r="L73" s="208">
        <f t="shared" si="7"/>
        <v>8</v>
      </c>
    </row>
    <row r="74" spans="1:12" ht="18" customHeight="1">
      <c r="A74" s="11">
        <v>65</v>
      </c>
      <c r="B74" s="61" t="s">
        <v>260</v>
      </c>
      <c r="C74" s="96"/>
      <c r="D74" s="96"/>
      <c r="E74" s="96"/>
      <c r="F74" s="80"/>
      <c r="G74" s="96"/>
      <c r="H74" s="48">
        <v>8</v>
      </c>
      <c r="I74" s="206"/>
      <c r="J74" s="86">
        <f t="shared" ref="J74:J103" si="8">SUM(C74:E74)</f>
        <v>0</v>
      </c>
      <c r="K74" s="174">
        <f t="shared" ref="K74:K103" si="9">SUM(G74:I74)</f>
        <v>8</v>
      </c>
      <c r="L74" s="208">
        <f t="shared" si="7"/>
        <v>8</v>
      </c>
    </row>
    <row r="75" spans="1:12" ht="18" customHeight="1">
      <c r="A75" s="11">
        <v>66</v>
      </c>
      <c r="B75" s="61" t="s">
        <v>414</v>
      </c>
      <c r="C75" s="96"/>
      <c r="D75" s="96"/>
      <c r="E75" s="96"/>
      <c r="F75" s="80"/>
      <c r="G75" s="48">
        <v>8</v>
      </c>
      <c r="H75" s="96"/>
      <c r="I75" s="206"/>
      <c r="J75" s="86">
        <f t="shared" si="8"/>
        <v>0</v>
      </c>
      <c r="K75" s="174">
        <f t="shared" si="9"/>
        <v>8</v>
      </c>
      <c r="L75" s="208">
        <f t="shared" si="7"/>
        <v>8</v>
      </c>
    </row>
    <row r="76" spans="1:12" ht="18" customHeight="1">
      <c r="A76" s="11">
        <v>67</v>
      </c>
      <c r="B76" s="61" t="s">
        <v>415</v>
      </c>
      <c r="C76" s="97"/>
      <c r="D76" s="97"/>
      <c r="E76" s="97"/>
      <c r="F76" s="84"/>
      <c r="G76" s="64">
        <v>8</v>
      </c>
      <c r="H76" s="97"/>
      <c r="I76" s="213"/>
      <c r="J76" s="86">
        <f t="shared" si="8"/>
        <v>0</v>
      </c>
      <c r="K76" s="174">
        <f t="shared" si="9"/>
        <v>8</v>
      </c>
      <c r="L76" s="208">
        <f t="shared" si="7"/>
        <v>8</v>
      </c>
    </row>
    <row r="77" spans="1:12" ht="18" customHeight="1">
      <c r="A77" s="11">
        <v>68</v>
      </c>
      <c r="B77" s="61" t="s">
        <v>149</v>
      </c>
      <c r="C77" s="60">
        <v>8</v>
      </c>
      <c r="D77" s="96">
        <v>0</v>
      </c>
      <c r="E77" s="96">
        <v>0</v>
      </c>
      <c r="F77" s="84"/>
      <c r="G77" s="96"/>
      <c r="H77" s="96"/>
      <c r="I77" s="206"/>
      <c r="J77" s="86">
        <f t="shared" si="8"/>
        <v>8</v>
      </c>
      <c r="K77" s="174">
        <f t="shared" si="9"/>
        <v>0</v>
      </c>
      <c r="L77" s="208">
        <f t="shared" si="7"/>
        <v>8</v>
      </c>
    </row>
    <row r="78" spans="1:12" ht="18" customHeight="1">
      <c r="A78" s="11">
        <v>69</v>
      </c>
      <c r="B78" s="61" t="s">
        <v>162</v>
      </c>
      <c r="C78" s="60">
        <v>8</v>
      </c>
      <c r="D78" s="96"/>
      <c r="E78" s="97"/>
      <c r="F78" s="80"/>
      <c r="G78" s="96"/>
      <c r="H78" s="96"/>
      <c r="I78" s="206"/>
      <c r="J78" s="86">
        <f t="shared" si="8"/>
        <v>8</v>
      </c>
      <c r="K78" s="174">
        <f t="shared" si="9"/>
        <v>0</v>
      </c>
      <c r="L78" s="208">
        <f t="shared" si="7"/>
        <v>8</v>
      </c>
    </row>
    <row r="79" spans="1:12" ht="18" customHeight="1">
      <c r="A79" s="11">
        <v>70</v>
      </c>
      <c r="B79" s="63" t="s">
        <v>166</v>
      </c>
      <c r="C79" s="64">
        <v>8</v>
      </c>
      <c r="D79" s="96"/>
      <c r="E79" s="97"/>
      <c r="F79" s="84"/>
      <c r="G79" s="97"/>
      <c r="H79" s="97"/>
      <c r="I79" s="213"/>
      <c r="J79" s="86">
        <f t="shared" si="8"/>
        <v>8</v>
      </c>
      <c r="K79" s="174">
        <f t="shared" si="9"/>
        <v>0</v>
      </c>
      <c r="L79" s="208">
        <f t="shared" si="7"/>
        <v>8</v>
      </c>
    </row>
    <row r="80" spans="1:12" ht="18" customHeight="1">
      <c r="A80" s="11">
        <v>71</v>
      </c>
      <c r="B80" s="61" t="s">
        <v>167</v>
      </c>
      <c r="C80" s="60">
        <v>8</v>
      </c>
      <c r="D80" s="96"/>
      <c r="E80" s="96"/>
      <c r="F80" s="80"/>
      <c r="G80" s="96"/>
      <c r="H80" s="96"/>
      <c r="I80" s="206"/>
      <c r="J80" s="86">
        <f t="shared" si="8"/>
        <v>8</v>
      </c>
      <c r="K80" s="174">
        <f t="shared" si="9"/>
        <v>0</v>
      </c>
      <c r="L80" s="208">
        <f t="shared" si="7"/>
        <v>8</v>
      </c>
    </row>
    <row r="81" spans="1:12" ht="18" customHeight="1">
      <c r="A81" s="11">
        <v>72</v>
      </c>
      <c r="B81" s="63" t="s">
        <v>174</v>
      </c>
      <c r="C81" s="64">
        <v>8</v>
      </c>
      <c r="D81" s="106"/>
      <c r="E81" s="97"/>
      <c r="F81" s="84"/>
      <c r="G81" s="106"/>
      <c r="H81" s="97"/>
      <c r="I81" s="213"/>
      <c r="J81" s="86">
        <f t="shared" si="8"/>
        <v>8</v>
      </c>
      <c r="K81" s="174">
        <f t="shared" si="9"/>
        <v>0</v>
      </c>
      <c r="L81" s="208">
        <f t="shared" si="7"/>
        <v>8</v>
      </c>
    </row>
    <row r="82" spans="1:12" ht="18" customHeight="1">
      <c r="A82" s="11">
        <v>73</v>
      </c>
      <c r="B82" s="63" t="s">
        <v>259</v>
      </c>
      <c r="C82" s="106"/>
      <c r="D82" s="59">
        <v>8</v>
      </c>
      <c r="E82" s="106"/>
      <c r="F82" s="80"/>
      <c r="G82" s="96"/>
      <c r="H82" s="96"/>
      <c r="I82" s="206"/>
      <c r="J82" s="86">
        <f t="shared" si="8"/>
        <v>8</v>
      </c>
      <c r="K82" s="174">
        <f t="shared" si="9"/>
        <v>0</v>
      </c>
      <c r="L82" s="208">
        <f t="shared" si="7"/>
        <v>8</v>
      </c>
    </row>
    <row r="83" spans="1:12" ht="18" customHeight="1">
      <c r="A83" s="11">
        <v>74</v>
      </c>
      <c r="B83" s="61" t="s">
        <v>346</v>
      </c>
      <c r="C83" s="96"/>
      <c r="D83" s="96"/>
      <c r="E83" s="64">
        <v>8</v>
      </c>
      <c r="F83" s="84"/>
      <c r="G83" s="96"/>
      <c r="H83" s="96"/>
      <c r="I83" s="206"/>
      <c r="J83" s="86">
        <f t="shared" si="8"/>
        <v>8</v>
      </c>
      <c r="K83" s="174">
        <f t="shared" si="9"/>
        <v>0</v>
      </c>
      <c r="L83" s="208">
        <f t="shared" si="7"/>
        <v>8</v>
      </c>
    </row>
    <row r="84" spans="1:12" ht="18" customHeight="1">
      <c r="A84" s="11">
        <v>75</v>
      </c>
      <c r="B84" s="61" t="s">
        <v>312</v>
      </c>
      <c r="C84" s="96"/>
      <c r="D84" s="48">
        <v>1</v>
      </c>
      <c r="E84" s="96"/>
      <c r="F84" s="80"/>
      <c r="G84" s="48">
        <v>1</v>
      </c>
      <c r="H84" s="96"/>
      <c r="I84" s="206"/>
      <c r="J84" s="86">
        <f t="shared" si="8"/>
        <v>1</v>
      </c>
      <c r="K84" s="174">
        <f t="shared" si="9"/>
        <v>1</v>
      </c>
      <c r="L84" s="208">
        <f t="shared" si="7"/>
        <v>2</v>
      </c>
    </row>
    <row r="85" spans="1:12" ht="18" customHeight="1">
      <c r="A85" s="11">
        <v>76</v>
      </c>
      <c r="B85" s="61" t="s">
        <v>417</v>
      </c>
      <c r="C85" s="96"/>
      <c r="D85" s="96"/>
      <c r="E85" s="97"/>
      <c r="F85" s="84"/>
      <c r="G85" s="48">
        <v>1</v>
      </c>
      <c r="H85" s="96"/>
      <c r="I85" s="206"/>
      <c r="J85" s="86">
        <f t="shared" si="8"/>
        <v>0</v>
      </c>
      <c r="K85" s="174">
        <f t="shared" si="9"/>
        <v>1</v>
      </c>
      <c r="L85" s="208">
        <f t="shared" si="7"/>
        <v>1</v>
      </c>
    </row>
    <row r="86" spans="1:12" ht="18" customHeight="1">
      <c r="A86" s="11">
        <v>77</v>
      </c>
      <c r="B86" s="61" t="s">
        <v>418</v>
      </c>
      <c r="C86" s="96"/>
      <c r="D86" s="96"/>
      <c r="E86" s="96"/>
      <c r="F86" s="80"/>
      <c r="G86" s="48">
        <v>1</v>
      </c>
      <c r="H86" s="96"/>
      <c r="I86" s="206"/>
      <c r="J86" s="86">
        <f t="shared" si="8"/>
        <v>0</v>
      </c>
      <c r="K86" s="174">
        <f t="shared" si="9"/>
        <v>1</v>
      </c>
      <c r="L86" s="208">
        <f t="shared" si="7"/>
        <v>1</v>
      </c>
    </row>
    <row r="87" spans="1:12" ht="18" customHeight="1">
      <c r="A87" s="11">
        <v>78</v>
      </c>
      <c r="B87" s="61" t="s">
        <v>419</v>
      </c>
      <c r="C87" s="96"/>
      <c r="D87" s="96"/>
      <c r="E87" s="96"/>
      <c r="F87" s="80"/>
      <c r="G87" s="48">
        <v>1</v>
      </c>
      <c r="H87" s="96"/>
      <c r="I87" s="206"/>
      <c r="J87" s="86">
        <f t="shared" si="8"/>
        <v>0</v>
      </c>
      <c r="K87" s="174">
        <f t="shared" si="9"/>
        <v>1</v>
      </c>
      <c r="L87" s="208">
        <f t="shared" si="7"/>
        <v>1</v>
      </c>
    </row>
    <row r="88" spans="1:12" ht="18" customHeight="1">
      <c r="A88" s="11">
        <v>79</v>
      </c>
      <c r="B88" s="61" t="s">
        <v>420</v>
      </c>
      <c r="C88" s="97"/>
      <c r="D88" s="97"/>
      <c r="E88" s="97"/>
      <c r="F88" s="84"/>
      <c r="G88" s="64">
        <v>1</v>
      </c>
      <c r="H88" s="97"/>
      <c r="I88" s="213"/>
      <c r="J88" s="86">
        <f t="shared" si="8"/>
        <v>0</v>
      </c>
      <c r="K88" s="174">
        <f t="shared" si="9"/>
        <v>1</v>
      </c>
      <c r="L88" s="208">
        <f t="shared" si="7"/>
        <v>1</v>
      </c>
    </row>
    <row r="89" spans="1:12" ht="18" customHeight="1">
      <c r="A89" s="11">
        <v>80</v>
      </c>
      <c r="B89" s="61" t="s">
        <v>169</v>
      </c>
      <c r="C89" s="60">
        <v>1</v>
      </c>
      <c r="D89" s="96"/>
      <c r="E89" s="96"/>
      <c r="F89" s="80"/>
      <c r="G89" s="96"/>
      <c r="H89" s="96"/>
      <c r="I89" s="206"/>
      <c r="J89" s="86">
        <f t="shared" si="8"/>
        <v>1</v>
      </c>
      <c r="K89" s="174">
        <f t="shared" si="9"/>
        <v>0</v>
      </c>
      <c r="L89" s="208">
        <f t="shared" si="7"/>
        <v>1</v>
      </c>
    </row>
    <row r="90" spans="1:12" ht="18" customHeight="1">
      <c r="A90" s="11">
        <v>81</v>
      </c>
      <c r="B90" s="61" t="s">
        <v>423</v>
      </c>
      <c r="C90" s="96"/>
      <c r="D90" s="96"/>
      <c r="E90" s="96"/>
      <c r="F90" s="80"/>
      <c r="G90" s="48">
        <v>0</v>
      </c>
      <c r="H90" s="96"/>
      <c r="I90" s="43">
        <v>0</v>
      </c>
      <c r="J90" s="86">
        <f t="shared" si="8"/>
        <v>0</v>
      </c>
      <c r="K90" s="174">
        <f t="shared" si="9"/>
        <v>0</v>
      </c>
      <c r="L90" s="208">
        <f t="shared" si="7"/>
        <v>0</v>
      </c>
    </row>
    <row r="91" spans="1:12" ht="18" customHeight="1">
      <c r="A91" s="11">
        <v>82</v>
      </c>
      <c r="B91" s="63" t="s">
        <v>426</v>
      </c>
      <c r="C91" s="97"/>
      <c r="D91" s="119"/>
      <c r="E91" s="97"/>
      <c r="F91" s="84"/>
      <c r="G91" s="64">
        <v>0</v>
      </c>
      <c r="H91" s="97"/>
      <c r="I91" s="45">
        <v>0</v>
      </c>
      <c r="J91" s="86">
        <f t="shared" si="8"/>
        <v>0</v>
      </c>
      <c r="K91" s="174">
        <f t="shared" si="9"/>
        <v>0</v>
      </c>
      <c r="L91" s="208">
        <f t="shared" si="7"/>
        <v>0</v>
      </c>
    </row>
    <row r="92" spans="1:12" ht="18" customHeight="1">
      <c r="A92" s="11">
        <v>83</v>
      </c>
      <c r="B92" s="61" t="s">
        <v>485</v>
      </c>
      <c r="C92" s="96"/>
      <c r="D92" s="96"/>
      <c r="E92" s="96"/>
      <c r="F92" s="80"/>
      <c r="G92" s="96"/>
      <c r="H92" s="96"/>
      <c r="I92" s="43">
        <v>0</v>
      </c>
      <c r="J92" s="86">
        <f t="shared" si="8"/>
        <v>0</v>
      </c>
      <c r="K92" s="174">
        <f t="shared" si="9"/>
        <v>0</v>
      </c>
      <c r="L92" s="208">
        <f t="shared" si="7"/>
        <v>0</v>
      </c>
    </row>
    <row r="93" spans="1:12" ht="18" customHeight="1">
      <c r="A93" s="11">
        <v>84</v>
      </c>
      <c r="B93" s="61" t="s">
        <v>486</v>
      </c>
      <c r="C93" s="97"/>
      <c r="D93" s="97"/>
      <c r="E93" s="97"/>
      <c r="F93" s="84"/>
      <c r="G93" s="97"/>
      <c r="H93" s="97"/>
      <c r="I93" s="45">
        <v>0</v>
      </c>
      <c r="J93" s="86">
        <f t="shared" si="8"/>
        <v>0</v>
      </c>
      <c r="K93" s="174">
        <f t="shared" si="9"/>
        <v>0</v>
      </c>
      <c r="L93" s="208">
        <f t="shared" si="7"/>
        <v>0</v>
      </c>
    </row>
    <row r="94" spans="1:12" ht="18" customHeight="1">
      <c r="A94" s="11">
        <v>85</v>
      </c>
      <c r="B94" s="61" t="s">
        <v>443</v>
      </c>
      <c r="C94" s="97"/>
      <c r="D94" s="97"/>
      <c r="E94" s="97"/>
      <c r="F94" s="84"/>
      <c r="G94" s="97"/>
      <c r="H94" s="64">
        <v>0</v>
      </c>
      <c r="I94" s="213"/>
      <c r="J94" s="86">
        <f t="shared" si="8"/>
        <v>0</v>
      </c>
      <c r="K94" s="174">
        <f t="shared" si="9"/>
        <v>0</v>
      </c>
      <c r="L94" s="208">
        <f t="shared" si="7"/>
        <v>0</v>
      </c>
    </row>
    <row r="95" spans="1:12" ht="18" customHeight="1">
      <c r="A95" s="11">
        <v>86</v>
      </c>
      <c r="B95" s="63" t="s">
        <v>421</v>
      </c>
      <c r="C95" s="97"/>
      <c r="D95" s="119"/>
      <c r="E95" s="97"/>
      <c r="F95" s="84"/>
      <c r="G95" s="64">
        <v>0</v>
      </c>
      <c r="H95" s="97"/>
      <c r="I95" s="213"/>
      <c r="J95" s="86">
        <f t="shared" si="8"/>
        <v>0</v>
      </c>
      <c r="K95" s="174">
        <f t="shared" si="9"/>
        <v>0</v>
      </c>
      <c r="L95" s="208">
        <f t="shared" si="7"/>
        <v>0</v>
      </c>
    </row>
    <row r="96" spans="1:12" ht="18" customHeight="1">
      <c r="A96" s="11">
        <v>87</v>
      </c>
      <c r="B96" s="61" t="s">
        <v>422</v>
      </c>
      <c r="C96" s="96"/>
      <c r="D96" s="96"/>
      <c r="E96" s="97"/>
      <c r="F96" s="84"/>
      <c r="G96" s="48">
        <v>0</v>
      </c>
      <c r="H96" s="96"/>
      <c r="I96" s="206"/>
      <c r="J96" s="86">
        <f t="shared" si="8"/>
        <v>0</v>
      </c>
      <c r="K96" s="174">
        <f t="shared" si="9"/>
        <v>0</v>
      </c>
      <c r="L96" s="208">
        <f t="shared" si="7"/>
        <v>0</v>
      </c>
    </row>
    <row r="97" spans="1:12" ht="18" customHeight="1">
      <c r="A97" s="11">
        <v>88</v>
      </c>
      <c r="B97" s="61" t="s">
        <v>424</v>
      </c>
      <c r="C97" s="96"/>
      <c r="D97" s="96"/>
      <c r="E97" s="96"/>
      <c r="F97" s="80"/>
      <c r="G97" s="48">
        <v>0</v>
      </c>
      <c r="H97" s="96"/>
      <c r="I97" s="206"/>
      <c r="J97" s="86">
        <f t="shared" si="8"/>
        <v>0</v>
      </c>
      <c r="K97" s="174">
        <f t="shared" si="9"/>
        <v>0</v>
      </c>
      <c r="L97" s="208">
        <f t="shared" ref="L97:L103" si="10">SUM(C97:I97)</f>
        <v>0</v>
      </c>
    </row>
    <row r="98" spans="1:12" ht="18" customHeight="1">
      <c r="A98" s="11">
        <v>89</v>
      </c>
      <c r="B98" s="61" t="s">
        <v>425</v>
      </c>
      <c r="C98" s="97"/>
      <c r="D98" s="97"/>
      <c r="E98" s="97"/>
      <c r="F98" s="84"/>
      <c r="G98" s="64">
        <v>0</v>
      </c>
      <c r="H98" s="97"/>
      <c r="I98" s="213"/>
      <c r="J98" s="86">
        <f t="shared" si="8"/>
        <v>0</v>
      </c>
      <c r="K98" s="174">
        <f t="shared" si="9"/>
        <v>0</v>
      </c>
      <c r="L98" s="208">
        <f t="shared" si="10"/>
        <v>0</v>
      </c>
    </row>
    <row r="99" spans="1:12" ht="18" customHeight="1">
      <c r="A99" s="11">
        <v>90</v>
      </c>
      <c r="B99" s="63" t="s">
        <v>311</v>
      </c>
      <c r="C99" s="97"/>
      <c r="D99" s="52">
        <v>0</v>
      </c>
      <c r="E99" s="97"/>
      <c r="F99" s="84"/>
      <c r="G99" s="97"/>
      <c r="H99" s="97"/>
      <c r="I99" s="213"/>
      <c r="J99" s="86">
        <f t="shared" si="8"/>
        <v>0</v>
      </c>
      <c r="K99" s="174">
        <f t="shared" si="9"/>
        <v>0</v>
      </c>
      <c r="L99" s="208">
        <f t="shared" si="10"/>
        <v>0</v>
      </c>
    </row>
    <row r="100" spans="1:12" ht="18" customHeight="1">
      <c r="A100" s="11">
        <v>91</v>
      </c>
      <c r="B100" s="61" t="s">
        <v>314</v>
      </c>
      <c r="C100" s="96"/>
      <c r="D100" s="48">
        <v>0</v>
      </c>
      <c r="E100" s="97"/>
      <c r="F100" s="84"/>
      <c r="G100" s="96"/>
      <c r="H100" s="96"/>
      <c r="I100" s="206"/>
      <c r="J100" s="86">
        <f t="shared" si="8"/>
        <v>0</v>
      </c>
      <c r="K100" s="174">
        <f t="shared" si="9"/>
        <v>0</v>
      </c>
      <c r="L100" s="208">
        <f t="shared" si="10"/>
        <v>0</v>
      </c>
    </row>
    <row r="101" spans="1:12" ht="18" customHeight="1">
      <c r="A101" s="11">
        <v>92</v>
      </c>
      <c r="B101" s="61" t="s">
        <v>315</v>
      </c>
      <c r="C101" s="96"/>
      <c r="D101" s="48">
        <v>0</v>
      </c>
      <c r="E101" s="96"/>
      <c r="F101" s="80"/>
      <c r="G101" s="96"/>
      <c r="H101" s="96"/>
      <c r="I101" s="206"/>
      <c r="J101" s="86">
        <f t="shared" si="8"/>
        <v>0</v>
      </c>
      <c r="K101" s="174">
        <f t="shared" si="9"/>
        <v>0</v>
      </c>
      <c r="L101" s="208">
        <f t="shared" si="10"/>
        <v>0</v>
      </c>
    </row>
    <row r="102" spans="1:12" ht="18" customHeight="1">
      <c r="A102" s="11">
        <v>93</v>
      </c>
      <c r="B102" s="61" t="s">
        <v>354</v>
      </c>
      <c r="C102" s="96"/>
      <c r="D102" s="96"/>
      <c r="E102" s="48">
        <v>0</v>
      </c>
      <c r="F102" s="80"/>
      <c r="G102" s="96"/>
      <c r="H102" s="96"/>
      <c r="I102" s="206"/>
      <c r="J102" s="86">
        <f t="shared" si="8"/>
        <v>0</v>
      </c>
      <c r="K102" s="174">
        <f t="shared" si="9"/>
        <v>0</v>
      </c>
      <c r="L102" s="208">
        <f t="shared" si="10"/>
        <v>0</v>
      </c>
    </row>
    <row r="103" spans="1:12" ht="18" customHeight="1">
      <c r="A103" s="11">
        <v>94</v>
      </c>
      <c r="B103" s="61" t="s">
        <v>355</v>
      </c>
      <c r="C103" s="97"/>
      <c r="D103" s="97"/>
      <c r="E103" s="64">
        <v>0</v>
      </c>
      <c r="F103" s="84"/>
      <c r="G103" s="97"/>
      <c r="H103" s="97"/>
      <c r="I103" s="213"/>
      <c r="J103" s="86">
        <f t="shared" si="8"/>
        <v>0</v>
      </c>
      <c r="K103" s="174">
        <f t="shared" si="9"/>
        <v>0</v>
      </c>
      <c r="L103" s="208">
        <f t="shared" si="10"/>
        <v>0</v>
      </c>
    </row>
  </sheetData>
  <autoFilter ref="B9:L9">
    <sortState ref="B10:L103">
      <sortCondition descending="1" ref="L9"/>
    </sortState>
  </autoFilter>
  <sortState ref="B9:K87">
    <sortCondition descending="1" ref="J9:J87"/>
    <sortCondition descending="1" ref="K9:K87"/>
  </sortState>
  <mergeCells count="2">
    <mergeCell ref="A5:J5"/>
    <mergeCell ref="A6:J6"/>
  </mergeCells>
  <conditionalFormatting sqref="B27:B40">
    <cfRule type="expression" dxfId="11" priority="7">
      <formula>$B27="ZZZ"</formula>
    </cfRule>
  </conditionalFormatting>
  <conditionalFormatting sqref="B10:B26">
    <cfRule type="expression" dxfId="10" priority="8">
      <formula>$B10="ZZZ"</formula>
    </cfRule>
  </conditionalFormatting>
  <conditionalFormatting sqref="B26:B36">
    <cfRule type="expression" dxfId="9" priority="6">
      <formula>$B26="ZZZ"</formula>
    </cfRule>
  </conditionalFormatting>
  <conditionalFormatting sqref="B10:B25">
    <cfRule type="expression" dxfId="8" priority="5">
      <formula>$B10="ZZZ"</formula>
    </cfRule>
  </conditionalFormatting>
  <conditionalFormatting sqref="B37">
    <cfRule type="expression" dxfId="7" priority="4">
      <formula>$B37="ZZZ"</formula>
    </cfRule>
  </conditionalFormatting>
  <conditionalFormatting sqref="B46:B53">
    <cfRule type="expression" dxfId="6" priority="3">
      <formula>$B46="ZZZ"</formula>
    </cfRule>
  </conditionalFormatting>
  <conditionalFormatting sqref="B46:B49">
    <cfRule type="expression" dxfId="5" priority="2">
      <formula>$B46="ZZZ"</formula>
    </cfRule>
  </conditionalFormatting>
  <conditionalFormatting sqref="B50">
    <cfRule type="expression" dxfId="4" priority="1">
      <formula>$B50="ZZZ"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90" zoomScaleNormal="90" workbookViewId="0">
      <selection activeCell="J8" sqref="J8"/>
    </sheetView>
  </sheetViews>
  <sheetFormatPr baseColWidth="10" defaultRowHeight="15"/>
  <cols>
    <col min="1" max="1" width="3.85546875" customWidth="1"/>
    <col min="2" max="2" width="28" customWidth="1"/>
    <col min="3" max="3" width="18.7109375" customWidth="1"/>
    <col min="4" max="4" width="18.7109375" style="6" customWidth="1"/>
    <col min="5" max="5" width="18.7109375" customWidth="1"/>
    <col min="6" max="6" width="4.42578125" customWidth="1"/>
    <col min="7" max="8" width="18.7109375" customWidth="1"/>
    <col min="9" max="9" width="17.5703125" customWidth="1"/>
    <col min="10" max="10" width="11.7109375" style="22" bestFit="1" customWidth="1"/>
    <col min="11" max="11" width="13.42578125" bestFit="1" customWidth="1"/>
    <col min="12" max="12" width="15.85546875" style="7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>
      <c r="A1" s="17"/>
      <c r="B1" s="17"/>
      <c r="C1" s="17"/>
      <c r="D1" s="2"/>
      <c r="E1" s="3"/>
      <c r="F1" s="3"/>
      <c r="G1" s="4"/>
      <c r="H1" s="3"/>
      <c r="I1" s="3"/>
    </row>
    <row r="2" spans="1:12">
      <c r="A2" s="17"/>
      <c r="B2" s="17"/>
      <c r="C2" s="17"/>
      <c r="D2" s="2"/>
      <c r="E2" s="3"/>
      <c r="F2" s="3"/>
      <c r="G2" s="4"/>
      <c r="H2" s="3"/>
      <c r="I2" s="3"/>
    </row>
    <row r="3" spans="1:12">
      <c r="A3" s="17"/>
      <c r="B3" s="17"/>
      <c r="C3" s="17"/>
      <c r="D3" s="2"/>
      <c r="E3" s="3"/>
      <c r="F3" s="3"/>
      <c r="G3" s="4"/>
      <c r="H3" s="3"/>
      <c r="I3" s="3"/>
    </row>
    <row r="4" spans="1:12">
      <c r="A4" s="17"/>
      <c r="B4" s="17"/>
      <c r="C4" s="17"/>
      <c r="D4" s="2"/>
      <c r="E4" s="3"/>
      <c r="F4" s="3"/>
      <c r="G4" s="4"/>
      <c r="H4" s="3"/>
      <c r="I4" s="3"/>
    </row>
    <row r="5" spans="1:12">
      <c r="A5" s="1"/>
      <c r="B5" s="1"/>
      <c r="C5" s="1"/>
      <c r="D5" s="2"/>
      <c r="E5" s="3"/>
      <c r="F5" s="3"/>
      <c r="G5" s="4"/>
      <c r="H5" s="3"/>
      <c r="I5" s="3"/>
    </row>
    <row r="6" spans="1:12" ht="21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21.75" customHeight="1">
      <c r="A7" s="220" t="s">
        <v>10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12" ht="21.75" customHeight="1">
      <c r="A8" s="177"/>
      <c r="B8" s="201" t="s">
        <v>491</v>
      </c>
      <c r="C8" s="177"/>
      <c r="D8" s="177"/>
      <c r="E8" s="177"/>
      <c r="F8" s="177"/>
      <c r="G8" s="177"/>
      <c r="H8" s="177"/>
      <c r="I8" s="177"/>
      <c r="J8" s="177"/>
    </row>
    <row r="9" spans="1:12" ht="21.75" customHeight="1" thickBot="1">
      <c r="A9" s="1"/>
      <c r="B9" s="190" t="s">
        <v>489</v>
      </c>
      <c r="D9" s="5"/>
      <c r="E9" s="7"/>
      <c r="F9" s="7"/>
      <c r="H9" s="5"/>
      <c r="I9" s="5"/>
    </row>
    <row r="10" spans="1:12" s="8" customFormat="1" ht="27.75" customHeight="1" thickBot="1">
      <c r="A10" s="23" t="s">
        <v>0</v>
      </c>
      <c r="B10" s="70" t="s">
        <v>21</v>
      </c>
      <c r="C10" s="71" t="s">
        <v>14</v>
      </c>
      <c r="D10" s="26" t="s">
        <v>1</v>
      </c>
      <c r="E10" s="68" t="s">
        <v>13</v>
      </c>
      <c r="F10" s="77"/>
      <c r="G10" s="71" t="s">
        <v>18</v>
      </c>
      <c r="H10" s="26" t="s">
        <v>12</v>
      </c>
      <c r="I10" s="68" t="s">
        <v>19</v>
      </c>
      <c r="J10" s="75" t="s">
        <v>176</v>
      </c>
      <c r="K10" s="144" t="s">
        <v>177</v>
      </c>
      <c r="L10" s="162" t="s">
        <v>178</v>
      </c>
    </row>
    <row r="11" spans="1:12" s="15" customFormat="1" ht="18" customHeight="1">
      <c r="A11" s="27">
        <v>1</v>
      </c>
      <c r="B11" s="180" t="s">
        <v>197</v>
      </c>
      <c r="C11" s="95"/>
      <c r="D11" s="42">
        <v>1</v>
      </c>
      <c r="E11" s="42">
        <v>16</v>
      </c>
      <c r="F11" s="78"/>
      <c r="G11" s="42">
        <v>32</v>
      </c>
      <c r="H11" s="95"/>
      <c r="I11" s="43">
        <v>32</v>
      </c>
      <c r="J11" s="181">
        <f t="shared" ref="J11:J36" si="0">SUM(C11:E11)</f>
        <v>17</v>
      </c>
      <c r="K11" s="146">
        <f t="shared" ref="K11:K36" si="1">SUM(G11:I11)</f>
        <v>64</v>
      </c>
      <c r="L11" s="161">
        <f t="shared" ref="L11:L16" si="2">SUM(C11:I11)</f>
        <v>81</v>
      </c>
    </row>
    <row r="12" spans="1:12" s="15" customFormat="1" ht="18" customHeight="1">
      <c r="A12" s="28">
        <v>2</v>
      </c>
      <c r="B12" s="39" t="s">
        <v>446</v>
      </c>
      <c r="C12" s="135"/>
      <c r="D12" s="135"/>
      <c r="E12" s="135"/>
      <c r="F12" s="78"/>
      <c r="G12" s="135"/>
      <c r="H12" s="135"/>
      <c r="I12" s="43">
        <v>32</v>
      </c>
      <c r="J12" s="73">
        <f t="shared" si="0"/>
        <v>0</v>
      </c>
      <c r="K12" s="146">
        <f t="shared" si="1"/>
        <v>32</v>
      </c>
      <c r="L12" s="151">
        <f t="shared" si="2"/>
        <v>32</v>
      </c>
    </row>
    <row r="13" spans="1:12" s="15" customFormat="1" ht="18" customHeight="1">
      <c r="A13" s="28">
        <v>3</v>
      </c>
      <c r="B13" s="41" t="s">
        <v>356</v>
      </c>
      <c r="C13" s="95"/>
      <c r="D13" s="95"/>
      <c r="E13" s="95"/>
      <c r="F13" s="78"/>
      <c r="G13" s="42">
        <v>32</v>
      </c>
      <c r="H13" s="95"/>
      <c r="I13" s="43">
        <v>16</v>
      </c>
      <c r="J13" s="73">
        <f t="shared" si="0"/>
        <v>0</v>
      </c>
      <c r="K13" s="146">
        <f t="shared" si="1"/>
        <v>48</v>
      </c>
      <c r="L13" s="151">
        <f t="shared" si="2"/>
        <v>48</v>
      </c>
    </row>
    <row r="14" spans="1:12" s="15" customFormat="1" ht="18" customHeight="1">
      <c r="A14" s="27">
        <v>4</v>
      </c>
      <c r="B14" s="39" t="s">
        <v>358</v>
      </c>
      <c r="C14" s="95"/>
      <c r="D14" s="95"/>
      <c r="E14" s="95"/>
      <c r="F14" s="78"/>
      <c r="G14" s="42">
        <v>16</v>
      </c>
      <c r="H14" s="95"/>
      <c r="I14" s="43">
        <v>16</v>
      </c>
      <c r="J14" s="73">
        <f t="shared" si="0"/>
        <v>0</v>
      </c>
      <c r="K14" s="146">
        <f t="shared" si="1"/>
        <v>32</v>
      </c>
      <c r="L14" s="151">
        <f t="shared" si="2"/>
        <v>32</v>
      </c>
    </row>
    <row r="15" spans="1:12" s="15" customFormat="1" ht="18" customHeight="1">
      <c r="A15" s="28">
        <v>5</v>
      </c>
      <c r="B15" s="40" t="s">
        <v>447</v>
      </c>
      <c r="C15" s="179"/>
      <c r="D15" s="179"/>
      <c r="E15" s="179"/>
      <c r="F15" s="79"/>
      <c r="G15" s="179"/>
      <c r="H15" s="179"/>
      <c r="I15" s="45">
        <v>16</v>
      </c>
      <c r="J15" s="73">
        <f t="shared" si="0"/>
        <v>0</v>
      </c>
      <c r="K15" s="146">
        <f t="shared" si="1"/>
        <v>16</v>
      </c>
      <c r="L15" s="151">
        <f t="shared" si="2"/>
        <v>16</v>
      </c>
    </row>
    <row r="16" spans="1:12" s="15" customFormat="1" ht="18" customHeight="1">
      <c r="A16" s="28">
        <v>6</v>
      </c>
      <c r="B16" s="40" t="s">
        <v>448</v>
      </c>
      <c r="C16" s="135"/>
      <c r="D16" s="135"/>
      <c r="E16" s="135"/>
      <c r="F16" s="78"/>
      <c r="G16" s="135"/>
      <c r="H16" s="135"/>
      <c r="I16" s="43">
        <v>16</v>
      </c>
      <c r="J16" s="73">
        <f t="shared" si="0"/>
        <v>0</v>
      </c>
      <c r="K16" s="146">
        <f t="shared" si="1"/>
        <v>16</v>
      </c>
      <c r="L16" s="151">
        <f t="shared" si="2"/>
        <v>16</v>
      </c>
    </row>
    <row r="17" spans="1:12" s="15" customFormat="1" ht="18" customHeight="1">
      <c r="A17" s="27">
        <v>7</v>
      </c>
      <c r="B17" s="159" t="s">
        <v>23</v>
      </c>
      <c r="C17" s="42">
        <v>8</v>
      </c>
      <c r="D17" s="42">
        <v>16</v>
      </c>
      <c r="E17" s="42">
        <v>8</v>
      </c>
      <c r="F17" s="78"/>
      <c r="G17" s="42">
        <v>17</v>
      </c>
      <c r="H17" s="95"/>
      <c r="I17" s="43">
        <v>8</v>
      </c>
      <c r="J17" s="120">
        <f t="shared" si="0"/>
        <v>32</v>
      </c>
      <c r="K17" s="146">
        <f t="shared" si="1"/>
        <v>25</v>
      </c>
      <c r="L17" s="151">
        <f ca="1">SUMPRODUCT(LARGE(C17:I17,ROW(INDIRECT("1:4"))))</f>
        <v>49</v>
      </c>
    </row>
    <row r="18" spans="1:12" s="15" customFormat="1" ht="18" customHeight="1">
      <c r="A18" s="28">
        <v>8</v>
      </c>
      <c r="B18" s="40" t="s">
        <v>193</v>
      </c>
      <c r="C18" s="95"/>
      <c r="D18" s="42">
        <v>8</v>
      </c>
      <c r="E18" s="42">
        <v>8</v>
      </c>
      <c r="F18" s="78"/>
      <c r="G18" s="42">
        <v>8</v>
      </c>
      <c r="H18" s="95"/>
      <c r="I18" s="43">
        <v>8</v>
      </c>
      <c r="J18" s="73">
        <f t="shared" si="0"/>
        <v>16</v>
      </c>
      <c r="K18" s="146">
        <f t="shared" si="1"/>
        <v>16</v>
      </c>
      <c r="L18" s="151">
        <f>SUM(C18:I18)</f>
        <v>32</v>
      </c>
    </row>
    <row r="19" spans="1:12" s="15" customFormat="1" ht="18" customHeight="1">
      <c r="A19" s="28">
        <v>9</v>
      </c>
      <c r="B19" s="141" t="s">
        <v>22</v>
      </c>
      <c r="C19" s="42">
        <v>9</v>
      </c>
      <c r="D19" s="95"/>
      <c r="E19" s="95"/>
      <c r="F19" s="78"/>
      <c r="G19" s="95"/>
      <c r="H19" s="42">
        <v>8</v>
      </c>
      <c r="I19" s="43">
        <v>8</v>
      </c>
      <c r="J19" s="73">
        <f t="shared" si="0"/>
        <v>9</v>
      </c>
      <c r="K19" s="146">
        <f t="shared" si="1"/>
        <v>16</v>
      </c>
      <c r="L19" s="160">
        <f>SUM(C19:I19)</f>
        <v>25</v>
      </c>
    </row>
    <row r="20" spans="1:12" s="15" customFormat="1" ht="18" customHeight="1">
      <c r="A20" s="27">
        <v>10</v>
      </c>
      <c r="B20" s="41" t="s">
        <v>449</v>
      </c>
      <c r="C20" s="135"/>
      <c r="D20" s="135"/>
      <c r="E20" s="135"/>
      <c r="F20" s="78"/>
      <c r="G20" s="135"/>
      <c r="H20" s="135"/>
      <c r="I20" s="43">
        <v>8</v>
      </c>
      <c r="J20" s="73">
        <f t="shared" si="0"/>
        <v>0</v>
      </c>
      <c r="K20" s="146">
        <f t="shared" si="1"/>
        <v>8</v>
      </c>
      <c r="L20" s="151">
        <f>SUM(C20:I20)</f>
        <v>8</v>
      </c>
    </row>
    <row r="21" spans="1:12" s="15" customFormat="1" ht="18" customHeight="1">
      <c r="A21" s="28">
        <v>11</v>
      </c>
      <c r="B21" s="159" t="s">
        <v>25</v>
      </c>
      <c r="C21" s="42">
        <v>16</v>
      </c>
      <c r="D21" s="42">
        <v>92</v>
      </c>
      <c r="E21" s="42">
        <v>60</v>
      </c>
      <c r="F21" s="78"/>
      <c r="G21" s="42">
        <v>92</v>
      </c>
      <c r="H21" s="95"/>
      <c r="I21" s="43"/>
      <c r="J21" s="120">
        <f t="shared" si="0"/>
        <v>168</v>
      </c>
      <c r="K21" s="146">
        <f t="shared" si="1"/>
        <v>92</v>
      </c>
      <c r="L21" s="151">
        <f ca="1">SUMPRODUCT(LARGE(C21:I21,ROW(INDIRECT("1:4"))))</f>
        <v>260</v>
      </c>
    </row>
    <row r="22" spans="1:12" s="15" customFormat="1" ht="18" customHeight="1">
      <c r="A22" s="28">
        <v>12</v>
      </c>
      <c r="B22" s="128" t="s">
        <v>200</v>
      </c>
      <c r="C22" s="95"/>
      <c r="D22" s="42">
        <v>60</v>
      </c>
      <c r="E22" s="42">
        <v>32</v>
      </c>
      <c r="F22" s="78"/>
      <c r="G22" s="95"/>
      <c r="H22" s="42">
        <v>60</v>
      </c>
      <c r="I22" s="43">
        <v>60</v>
      </c>
      <c r="J22" s="73">
        <f t="shared" si="0"/>
        <v>92</v>
      </c>
      <c r="K22" s="147">
        <f t="shared" si="1"/>
        <v>120</v>
      </c>
      <c r="L22" s="151">
        <f>SUM(C22:I22)</f>
        <v>212</v>
      </c>
    </row>
    <row r="23" spans="1:12" s="15" customFormat="1" ht="18" customHeight="1">
      <c r="A23" s="27">
        <v>13</v>
      </c>
      <c r="B23" s="39" t="s">
        <v>24</v>
      </c>
      <c r="C23" s="139">
        <v>60</v>
      </c>
      <c r="D23" s="95"/>
      <c r="E23" s="95"/>
      <c r="F23" s="78"/>
      <c r="G23" s="95"/>
      <c r="H23" s="42">
        <v>16</v>
      </c>
      <c r="I23" s="43"/>
      <c r="J23" s="73">
        <f t="shared" si="0"/>
        <v>60</v>
      </c>
      <c r="K23" s="146">
        <f t="shared" si="1"/>
        <v>16</v>
      </c>
      <c r="L23" s="151">
        <f>SUM(C23:I23)</f>
        <v>76</v>
      </c>
    </row>
    <row r="24" spans="1:12" s="15" customFormat="1" ht="18" customHeight="1">
      <c r="A24" s="28">
        <v>14</v>
      </c>
      <c r="B24" s="128" t="s">
        <v>194</v>
      </c>
      <c r="C24" s="95"/>
      <c r="D24" s="42">
        <v>32</v>
      </c>
      <c r="E24" s="42">
        <v>16</v>
      </c>
      <c r="F24" s="78"/>
      <c r="G24" s="42">
        <v>60</v>
      </c>
      <c r="H24" s="42">
        <v>32</v>
      </c>
      <c r="I24" s="43">
        <v>60</v>
      </c>
      <c r="J24" s="73">
        <f t="shared" si="0"/>
        <v>48</v>
      </c>
      <c r="K24" s="147">
        <f t="shared" si="1"/>
        <v>152</v>
      </c>
      <c r="L24" s="151">
        <f ca="1">SUMPRODUCT(LARGE(C24:I24,ROW(INDIRECT("1:4"))))</f>
        <v>184</v>
      </c>
    </row>
    <row r="25" spans="1:12" s="15" customFormat="1" ht="18" customHeight="1">
      <c r="A25" s="28">
        <v>15</v>
      </c>
      <c r="B25" s="39" t="s">
        <v>26</v>
      </c>
      <c r="C25" s="42">
        <v>32</v>
      </c>
      <c r="D25" s="95"/>
      <c r="E25" s="95"/>
      <c r="F25" s="78"/>
      <c r="G25" s="95"/>
      <c r="H25" s="95"/>
      <c r="I25" s="43"/>
      <c r="J25" s="73">
        <f t="shared" si="0"/>
        <v>32</v>
      </c>
      <c r="K25" s="146">
        <f t="shared" si="1"/>
        <v>0</v>
      </c>
      <c r="L25" s="151">
        <f t="shared" ref="L25:L36" si="3">SUM(C25:I25)</f>
        <v>32</v>
      </c>
    </row>
    <row r="26" spans="1:12" s="15" customFormat="1" ht="18" customHeight="1">
      <c r="A26" s="27">
        <v>16</v>
      </c>
      <c r="B26" s="39" t="s">
        <v>198</v>
      </c>
      <c r="C26" s="95"/>
      <c r="D26" s="42">
        <v>8</v>
      </c>
      <c r="E26" s="42">
        <v>8</v>
      </c>
      <c r="F26" s="78"/>
      <c r="G26" s="95"/>
      <c r="H26" s="95"/>
      <c r="I26" s="43"/>
      <c r="J26" s="73">
        <f t="shared" si="0"/>
        <v>16</v>
      </c>
      <c r="K26" s="146">
        <f t="shared" si="1"/>
        <v>0</v>
      </c>
      <c r="L26" s="151">
        <f t="shared" si="3"/>
        <v>16</v>
      </c>
    </row>
    <row r="27" spans="1:12" s="15" customFormat="1" ht="18" customHeight="1">
      <c r="A27" s="28">
        <v>17</v>
      </c>
      <c r="B27" s="39" t="s">
        <v>27</v>
      </c>
      <c r="C27" s="42">
        <v>16</v>
      </c>
      <c r="D27" s="95"/>
      <c r="E27" s="95"/>
      <c r="F27" s="78"/>
      <c r="G27" s="95"/>
      <c r="H27" s="95"/>
      <c r="I27" s="43"/>
      <c r="J27" s="73">
        <f t="shared" si="0"/>
        <v>16</v>
      </c>
      <c r="K27" s="146">
        <f t="shared" si="1"/>
        <v>0</v>
      </c>
      <c r="L27" s="151">
        <f t="shared" si="3"/>
        <v>16</v>
      </c>
    </row>
    <row r="28" spans="1:12" s="15" customFormat="1" ht="18" customHeight="1">
      <c r="A28" s="28">
        <v>18</v>
      </c>
      <c r="B28" s="40" t="s">
        <v>199</v>
      </c>
      <c r="C28" s="95"/>
      <c r="D28" s="42">
        <v>16</v>
      </c>
      <c r="E28" s="95"/>
      <c r="F28" s="78"/>
      <c r="G28" s="95"/>
      <c r="H28" s="95"/>
      <c r="I28" s="43"/>
      <c r="J28" s="73">
        <f t="shared" si="0"/>
        <v>16</v>
      </c>
      <c r="K28" s="146">
        <f t="shared" si="1"/>
        <v>0</v>
      </c>
      <c r="L28" s="151">
        <f t="shared" si="3"/>
        <v>16</v>
      </c>
    </row>
    <row r="29" spans="1:12" s="15" customFormat="1" ht="18" customHeight="1">
      <c r="A29" s="27">
        <v>19</v>
      </c>
      <c r="B29" s="58" t="s">
        <v>20</v>
      </c>
      <c r="C29" s="42">
        <v>9</v>
      </c>
      <c r="D29" s="95"/>
      <c r="E29" s="95"/>
      <c r="F29" s="78"/>
      <c r="G29" s="95"/>
      <c r="H29" s="95"/>
      <c r="I29" s="43"/>
      <c r="J29" s="73">
        <f t="shared" si="0"/>
        <v>9</v>
      </c>
      <c r="K29" s="146">
        <f t="shared" si="1"/>
        <v>0</v>
      </c>
      <c r="L29" s="151">
        <f t="shared" si="3"/>
        <v>9</v>
      </c>
    </row>
    <row r="30" spans="1:12" s="15" customFormat="1" ht="18" customHeight="1">
      <c r="A30" s="28">
        <v>20</v>
      </c>
      <c r="B30" s="40" t="s">
        <v>195</v>
      </c>
      <c r="C30" s="95"/>
      <c r="D30" s="42">
        <v>1</v>
      </c>
      <c r="E30" s="95"/>
      <c r="F30" s="78"/>
      <c r="G30" s="95"/>
      <c r="H30" s="95"/>
      <c r="I30" s="43"/>
      <c r="J30" s="73">
        <f t="shared" si="0"/>
        <v>1</v>
      </c>
      <c r="K30" s="146">
        <f t="shared" si="1"/>
        <v>0</v>
      </c>
      <c r="L30" s="151">
        <f t="shared" si="3"/>
        <v>1</v>
      </c>
    </row>
    <row r="31" spans="1:12" s="15" customFormat="1" ht="18" customHeight="1">
      <c r="A31" s="28">
        <v>21</v>
      </c>
      <c r="B31" s="39" t="s">
        <v>196</v>
      </c>
      <c r="C31" s="95"/>
      <c r="D31" s="42">
        <v>1</v>
      </c>
      <c r="E31" s="95"/>
      <c r="F31" s="78"/>
      <c r="G31" s="95"/>
      <c r="H31" s="95"/>
      <c r="I31" s="43"/>
      <c r="J31" s="73">
        <f t="shared" si="0"/>
        <v>1</v>
      </c>
      <c r="K31" s="146">
        <f t="shared" si="1"/>
        <v>0</v>
      </c>
      <c r="L31" s="151">
        <f t="shared" si="3"/>
        <v>1</v>
      </c>
    </row>
    <row r="32" spans="1:12" s="16" customFormat="1" ht="18" customHeight="1">
      <c r="A32" s="27">
        <v>22</v>
      </c>
      <c r="B32" s="41" t="s">
        <v>359</v>
      </c>
      <c r="C32" s="95"/>
      <c r="D32" s="95"/>
      <c r="E32" s="95"/>
      <c r="F32" s="78"/>
      <c r="G32" s="42">
        <v>18</v>
      </c>
      <c r="H32" s="95"/>
      <c r="I32" s="43"/>
      <c r="J32" s="73">
        <f t="shared" si="0"/>
        <v>0</v>
      </c>
      <c r="K32" s="146">
        <f t="shared" si="1"/>
        <v>18</v>
      </c>
      <c r="L32" s="151">
        <f t="shared" si="3"/>
        <v>18</v>
      </c>
    </row>
    <row r="33" spans="1:12" s="16" customFormat="1" ht="18" customHeight="1">
      <c r="A33" s="28">
        <v>23</v>
      </c>
      <c r="B33" s="39" t="s">
        <v>357</v>
      </c>
      <c r="C33" s="95"/>
      <c r="D33" s="95"/>
      <c r="E33" s="95"/>
      <c r="F33" s="78"/>
      <c r="G33" s="42">
        <v>16</v>
      </c>
      <c r="H33" s="95"/>
      <c r="I33" s="43"/>
      <c r="J33" s="73">
        <f t="shared" si="0"/>
        <v>0</v>
      </c>
      <c r="K33" s="146">
        <f t="shared" si="1"/>
        <v>16</v>
      </c>
      <c r="L33" s="151">
        <f t="shared" si="3"/>
        <v>16</v>
      </c>
    </row>
    <row r="34" spans="1:12" s="16" customFormat="1" ht="18" customHeight="1">
      <c r="A34" s="28">
        <v>24</v>
      </c>
      <c r="B34" s="40"/>
      <c r="C34" s="48"/>
      <c r="D34" s="48"/>
      <c r="E34" s="48"/>
      <c r="F34" s="80"/>
      <c r="G34" s="48"/>
      <c r="H34" s="48"/>
      <c r="I34" s="43"/>
      <c r="J34" s="73">
        <f t="shared" si="0"/>
        <v>0</v>
      </c>
      <c r="K34" s="146">
        <f t="shared" si="1"/>
        <v>0</v>
      </c>
      <c r="L34" s="151">
        <f t="shared" si="3"/>
        <v>0</v>
      </c>
    </row>
    <row r="35" spans="1:12" s="16" customFormat="1" ht="18" customHeight="1">
      <c r="A35" s="27">
        <v>25</v>
      </c>
      <c r="B35" s="40"/>
      <c r="C35" s="42"/>
      <c r="D35" s="42"/>
      <c r="E35" s="42"/>
      <c r="F35" s="78"/>
      <c r="G35" s="42"/>
      <c r="H35" s="42"/>
      <c r="I35" s="43"/>
      <c r="J35" s="73">
        <f t="shared" si="0"/>
        <v>0</v>
      </c>
      <c r="K35" s="146">
        <f t="shared" si="1"/>
        <v>0</v>
      </c>
      <c r="L35" s="151">
        <f t="shared" si="3"/>
        <v>0</v>
      </c>
    </row>
    <row r="36" spans="1:12" s="16" customFormat="1" ht="18" customHeight="1" thickBot="1">
      <c r="A36" s="29">
        <v>26</v>
      </c>
      <c r="B36" s="53"/>
      <c r="C36" s="54"/>
      <c r="D36" s="54"/>
      <c r="E36" s="54"/>
      <c r="F36" s="81"/>
      <c r="G36" s="54"/>
      <c r="H36" s="54"/>
      <c r="I36" s="55"/>
      <c r="J36" s="74">
        <f t="shared" si="0"/>
        <v>0</v>
      </c>
      <c r="K36" s="149">
        <f t="shared" si="1"/>
        <v>0</v>
      </c>
      <c r="L36" s="151">
        <f t="shared" si="3"/>
        <v>0</v>
      </c>
    </row>
  </sheetData>
  <autoFilter ref="B10:L10">
    <sortState ref="B10:L35">
      <sortCondition descending="1" ref="I9"/>
    </sortState>
  </autoFilter>
  <sortState ref="B10:K28">
    <sortCondition descending="1" ref="J10:J28"/>
    <sortCondition descending="1" ref="K10:K28"/>
  </sortState>
  <mergeCells count="2">
    <mergeCell ref="A6:J6"/>
    <mergeCell ref="A7:J7"/>
  </mergeCells>
  <conditionalFormatting sqref="B11:B25">
    <cfRule type="expression" dxfId="64" priority="2">
      <formula>$B11="ZZZ"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opLeftCell="A16" zoomScale="90" zoomScaleNormal="90" workbookViewId="0">
      <selection activeCell="O11" sqref="O11"/>
    </sheetView>
  </sheetViews>
  <sheetFormatPr baseColWidth="10" defaultRowHeight="18" customHeight="1"/>
  <cols>
    <col min="1" max="1" width="3.85546875" customWidth="1"/>
    <col min="2" max="2" width="30.140625" customWidth="1"/>
    <col min="3" max="3" width="18.7109375" customWidth="1"/>
    <col min="4" max="4" width="18.7109375" style="6" customWidth="1"/>
    <col min="5" max="5" width="18.7109375" customWidth="1"/>
    <col min="6" max="6" width="5" customWidth="1"/>
    <col min="7" max="9" width="18.7109375" customWidth="1"/>
    <col min="10" max="10" width="14.5703125" style="114" customWidth="1"/>
    <col min="11" max="11" width="13.42578125" bestFit="1" customWidth="1"/>
    <col min="12" max="12" width="14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1"/>
      <c r="I1" s="1"/>
    </row>
    <row r="2" spans="1:12" ht="18" customHeight="1">
      <c r="A2" s="17"/>
      <c r="B2" s="17"/>
      <c r="C2" s="17"/>
      <c r="D2" s="2"/>
      <c r="E2" s="3"/>
      <c r="F2" s="3"/>
      <c r="G2" s="4"/>
      <c r="H2" s="1"/>
      <c r="I2" s="1"/>
    </row>
    <row r="3" spans="1:12" ht="18" customHeight="1">
      <c r="A3" s="17"/>
      <c r="B3" s="17"/>
      <c r="C3" s="17"/>
      <c r="D3" s="2"/>
      <c r="E3" s="3"/>
      <c r="F3" s="3"/>
      <c r="G3" s="4"/>
      <c r="H3" s="1"/>
      <c r="I3" s="1"/>
    </row>
    <row r="4" spans="1:12" ht="18" customHeight="1">
      <c r="A4" s="17"/>
      <c r="B4" s="17"/>
      <c r="C4" s="17"/>
      <c r="D4" s="2"/>
      <c r="E4" s="3"/>
      <c r="F4" s="3"/>
      <c r="G4" s="4"/>
      <c r="H4" s="1"/>
      <c r="I4" s="1"/>
    </row>
    <row r="5" spans="1:12" ht="18" customHeight="1">
      <c r="A5" s="17"/>
      <c r="B5" s="17"/>
      <c r="C5" s="17"/>
      <c r="D5" s="2"/>
      <c r="E5" s="3"/>
      <c r="F5" s="3"/>
      <c r="G5" s="4"/>
      <c r="H5" s="1"/>
      <c r="I5" s="1"/>
    </row>
    <row r="6" spans="1:12" ht="18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18" customHeight="1">
      <c r="A7" s="220" t="s">
        <v>11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12" ht="18" customHeight="1">
      <c r="A8" s="177"/>
      <c r="B8" s="201" t="s">
        <v>491</v>
      </c>
      <c r="C8" s="177"/>
      <c r="D8" s="177"/>
      <c r="E8" s="177"/>
      <c r="F8" s="177"/>
      <c r="G8" s="177"/>
      <c r="H8" s="177"/>
      <c r="I8" s="177"/>
      <c r="J8" s="177"/>
    </row>
    <row r="9" spans="1:12" ht="18" customHeight="1" thickBot="1">
      <c r="A9" s="1"/>
      <c r="B9" s="190" t="s">
        <v>489</v>
      </c>
      <c r="D9" s="5"/>
      <c r="E9" s="7"/>
      <c r="F9" s="7"/>
      <c r="H9" s="5"/>
      <c r="I9" s="5"/>
    </row>
    <row r="10" spans="1:12" s="8" customFormat="1" ht="28.5" customHeight="1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71" t="s">
        <v>178</v>
      </c>
    </row>
    <row r="11" spans="1:12" s="15" customFormat="1" ht="18" customHeight="1">
      <c r="A11" s="27">
        <v>1</v>
      </c>
      <c r="B11" s="158" t="s">
        <v>31</v>
      </c>
      <c r="C11" s="42">
        <v>92</v>
      </c>
      <c r="D11" s="42">
        <v>92</v>
      </c>
      <c r="E11" s="42">
        <v>60</v>
      </c>
      <c r="F11" s="78"/>
      <c r="G11" s="95"/>
      <c r="H11" s="95"/>
      <c r="I11" s="43">
        <v>40</v>
      </c>
      <c r="J11" s="121">
        <f t="shared" ref="J11:J42" si="0">SUM(C11:E11)</f>
        <v>244</v>
      </c>
      <c r="K11" s="146">
        <f t="shared" ref="K11:K42" si="1">SUM(G11:I11)</f>
        <v>40</v>
      </c>
      <c r="L11" s="170">
        <f>SUM(C11:I11)</f>
        <v>284</v>
      </c>
    </row>
    <row r="12" spans="1:12" s="15" customFormat="1" ht="18" customHeight="1">
      <c r="A12" s="28">
        <v>2</v>
      </c>
      <c r="B12" s="32" t="s">
        <v>371</v>
      </c>
      <c r="C12" s="94"/>
      <c r="D12" s="94"/>
      <c r="E12" s="94"/>
      <c r="F12" s="83"/>
      <c r="G12" s="25">
        <v>122</v>
      </c>
      <c r="H12" s="94"/>
      <c r="I12" s="31">
        <v>122</v>
      </c>
      <c r="J12" s="86">
        <f t="shared" si="0"/>
        <v>0</v>
      </c>
      <c r="K12" s="146">
        <f t="shared" si="1"/>
        <v>244</v>
      </c>
      <c r="L12" s="175">
        <f>SUM(C12:I12)</f>
        <v>244</v>
      </c>
    </row>
    <row r="13" spans="1:12" s="15" customFormat="1" ht="18" customHeight="1">
      <c r="A13" s="28">
        <v>3</v>
      </c>
      <c r="B13" s="32" t="s">
        <v>187</v>
      </c>
      <c r="C13" s="94"/>
      <c r="D13" s="25">
        <v>122</v>
      </c>
      <c r="E13" s="25">
        <v>122</v>
      </c>
      <c r="F13" s="78"/>
      <c r="G13" s="95"/>
      <c r="H13" s="95"/>
      <c r="I13" s="206"/>
      <c r="J13" s="86">
        <f t="shared" si="0"/>
        <v>244</v>
      </c>
      <c r="K13" s="146">
        <f t="shared" si="1"/>
        <v>0</v>
      </c>
      <c r="L13" s="175">
        <f>SUM(C13:I13)</f>
        <v>244</v>
      </c>
    </row>
    <row r="14" spans="1:12" s="15" customFormat="1" ht="18" customHeight="1">
      <c r="A14" s="27">
        <v>4</v>
      </c>
      <c r="B14" s="128" t="s">
        <v>192</v>
      </c>
      <c r="C14" s="94"/>
      <c r="D14" s="42">
        <v>60</v>
      </c>
      <c r="E14" s="25">
        <v>60</v>
      </c>
      <c r="F14" s="78"/>
      <c r="G14" s="42">
        <v>16</v>
      </c>
      <c r="H14" s="42">
        <v>60</v>
      </c>
      <c r="I14" s="43">
        <v>32</v>
      </c>
      <c r="J14" s="86">
        <f t="shared" si="0"/>
        <v>120</v>
      </c>
      <c r="K14" s="147">
        <f t="shared" si="1"/>
        <v>108</v>
      </c>
      <c r="L14" s="169">
        <f ca="1">SUMPRODUCT(LARGE(C14:I14,ROW(INDIRECT("1:4"))))</f>
        <v>212</v>
      </c>
    </row>
    <row r="15" spans="1:12" s="15" customFormat="1" ht="18" customHeight="1">
      <c r="A15" s="27">
        <v>5</v>
      </c>
      <c r="B15" s="128" t="s">
        <v>380</v>
      </c>
      <c r="C15" s="94"/>
      <c r="D15" s="94"/>
      <c r="E15" s="94"/>
      <c r="F15" s="83"/>
      <c r="G15" s="25">
        <v>92</v>
      </c>
      <c r="H15" s="25">
        <v>92</v>
      </c>
      <c r="I15" s="31">
        <v>16</v>
      </c>
      <c r="J15" s="86">
        <f t="shared" si="0"/>
        <v>0</v>
      </c>
      <c r="K15" s="147">
        <f t="shared" si="1"/>
        <v>200</v>
      </c>
      <c r="L15" s="169">
        <f>SUM(C15:I15)</f>
        <v>200</v>
      </c>
    </row>
    <row r="16" spans="1:12" s="15" customFormat="1" ht="18" customHeight="1">
      <c r="A16" s="28">
        <v>6</v>
      </c>
      <c r="B16" s="32" t="s">
        <v>180</v>
      </c>
      <c r="C16" s="94"/>
      <c r="D16" s="42">
        <v>40</v>
      </c>
      <c r="E16" s="42">
        <v>9</v>
      </c>
      <c r="F16" s="78"/>
      <c r="G16" s="42">
        <v>32</v>
      </c>
      <c r="H16" s="95"/>
      <c r="I16" s="43">
        <v>92</v>
      </c>
      <c r="J16" s="86">
        <f t="shared" si="0"/>
        <v>49</v>
      </c>
      <c r="K16" s="146">
        <f t="shared" si="1"/>
        <v>124</v>
      </c>
      <c r="L16" s="175">
        <f>SUM(C16:I16)</f>
        <v>173</v>
      </c>
    </row>
    <row r="17" spans="1:12" s="15" customFormat="1" ht="18" customHeight="1">
      <c r="A17" s="28">
        <v>7</v>
      </c>
      <c r="B17" s="142" t="s">
        <v>41</v>
      </c>
      <c r="C17" s="57">
        <v>16</v>
      </c>
      <c r="D17" s="42">
        <v>32</v>
      </c>
      <c r="E17" s="42">
        <v>92</v>
      </c>
      <c r="F17" s="78"/>
      <c r="G17" s="42">
        <v>16</v>
      </c>
      <c r="H17" s="95"/>
      <c r="I17" s="206"/>
      <c r="J17" s="122">
        <f t="shared" si="0"/>
        <v>140</v>
      </c>
      <c r="K17" s="146">
        <f t="shared" si="1"/>
        <v>16</v>
      </c>
      <c r="L17" s="169">
        <f ca="1">SUMPRODUCT(LARGE(C17:I17,ROW(INDIRECT("1:4"))))</f>
        <v>156</v>
      </c>
    </row>
    <row r="18" spans="1:12" s="15" customFormat="1" ht="18" customHeight="1">
      <c r="A18" s="27">
        <v>8</v>
      </c>
      <c r="B18" s="32" t="s">
        <v>183</v>
      </c>
      <c r="C18" s="94"/>
      <c r="D18" s="25">
        <v>19</v>
      </c>
      <c r="E18" s="25">
        <v>32</v>
      </c>
      <c r="F18" s="78"/>
      <c r="G18" s="42">
        <v>32</v>
      </c>
      <c r="H18" s="95"/>
      <c r="I18" s="43">
        <v>17</v>
      </c>
      <c r="J18" s="86">
        <f t="shared" si="0"/>
        <v>51</v>
      </c>
      <c r="K18" s="146">
        <f t="shared" si="1"/>
        <v>49</v>
      </c>
      <c r="L18" s="175">
        <f>SUM(C18:I18)</f>
        <v>100</v>
      </c>
    </row>
    <row r="19" spans="1:12" s="15" customFormat="1" ht="18" customHeight="1">
      <c r="A19" s="27">
        <v>9</v>
      </c>
      <c r="B19" s="32" t="s">
        <v>190</v>
      </c>
      <c r="C19" s="21"/>
      <c r="D19" s="25">
        <v>32</v>
      </c>
      <c r="E19" s="25">
        <v>16</v>
      </c>
      <c r="F19" s="78"/>
      <c r="G19" s="42">
        <v>11</v>
      </c>
      <c r="H19" s="95"/>
      <c r="I19" s="43">
        <v>33</v>
      </c>
      <c r="J19" s="86">
        <f t="shared" si="0"/>
        <v>48</v>
      </c>
      <c r="K19" s="146">
        <f t="shared" si="1"/>
        <v>44</v>
      </c>
      <c r="L19" s="175">
        <f>SUM(C19:I19)</f>
        <v>92</v>
      </c>
    </row>
    <row r="20" spans="1:12" s="15" customFormat="1" ht="18" customHeight="1">
      <c r="A20" s="28">
        <v>10</v>
      </c>
      <c r="B20" s="142" t="s">
        <v>37</v>
      </c>
      <c r="C20" s="48">
        <v>60</v>
      </c>
      <c r="D20" s="42">
        <v>8</v>
      </c>
      <c r="E20" s="42">
        <v>16</v>
      </c>
      <c r="F20" s="78"/>
      <c r="G20" s="95"/>
      <c r="H20" s="95"/>
      <c r="I20" s="206"/>
      <c r="J20" s="122">
        <f t="shared" si="0"/>
        <v>84</v>
      </c>
      <c r="K20" s="146">
        <f t="shared" si="1"/>
        <v>0</v>
      </c>
      <c r="L20" s="169">
        <f>SUM(C20:I20)</f>
        <v>84</v>
      </c>
    </row>
    <row r="21" spans="1:12" s="15" customFormat="1" ht="18" customHeight="1">
      <c r="A21" s="28">
        <v>11</v>
      </c>
      <c r="B21" s="138" t="s">
        <v>36</v>
      </c>
      <c r="C21" s="48">
        <v>16</v>
      </c>
      <c r="D21" s="42">
        <v>16</v>
      </c>
      <c r="E21" s="42">
        <v>9</v>
      </c>
      <c r="F21" s="78"/>
      <c r="G21" s="42">
        <v>16</v>
      </c>
      <c r="H21" s="95"/>
      <c r="I21" s="43">
        <v>32</v>
      </c>
      <c r="J21" s="86">
        <f t="shared" si="0"/>
        <v>41</v>
      </c>
      <c r="K21" s="146">
        <f t="shared" si="1"/>
        <v>48</v>
      </c>
      <c r="L21" s="191">
        <f ca="1">SUMPRODUCT(LARGE(C21:I21,ROW(INDIRECT("1:4"))))</f>
        <v>80</v>
      </c>
    </row>
    <row r="22" spans="1:12" s="15" customFormat="1" ht="18" customHeight="1">
      <c r="A22" s="27">
        <v>12</v>
      </c>
      <c r="B22" s="32" t="s">
        <v>372</v>
      </c>
      <c r="C22" s="94"/>
      <c r="D22" s="94"/>
      <c r="E22" s="94"/>
      <c r="F22" s="83"/>
      <c r="G22" s="25">
        <v>60</v>
      </c>
      <c r="H22" s="94"/>
      <c r="I22" s="31">
        <v>16</v>
      </c>
      <c r="J22" s="86">
        <f t="shared" si="0"/>
        <v>0</v>
      </c>
      <c r="K22" s="146">
        <f t="shared" si="1"/>
        <v>76</v>
      </c>
      <c r="L22" s="175">
        <f>SUM(C22:I22)</f>
        <v>76</v>
      </c>
    </row>
    <row r="23" spans="1:12" s="15" customFormat="1" ht="18" customHeight="1">
      <c r="A23" s="27">
        <v>13</v>
      </c>
      <c r="B23" s="128" t="s">
        <v>28</v>
      </c>
      <c r="C23" s="42">
        <v>16</v>
      </c>
      <c r="D23" s="94"/>
      <c r="E23" s="42">
        <v>8</v>
      </c>
      <c r="F23" s="83"/>
      <c r="G23" s="25">
        <v>16</v>
      </c>
      <c r="H23" s="25">
        <v>18</v>
      </c>
      <c r="I23" s="31">
        <v>16</v>
      </c>
      <c r="J23" s="86">
        <f t="shared" si="0"/>
        <v>24</v>
      </c>
      <c r="K23" s="147">
        <f t="shared" si="1"/>
        <v>50</v>
      </c>
      <c r="L23" s="169">
        <f ca="1">SUMPRODUCT(LARGE(C23:I23,ROW(INDIRECT("1:4"))))</f>
        <v>66</v>
      </c>
    </row>
    <row r="24" spans="1:12" s="15" customFormat="1" ht="18" customHeight="1">
      <c r="A24" s="28">
        <v>14</v>
      </c>
      <c r="B24" s="138" t="s">
        <v>34</v>
      </c>
      <c r="C24" s="42">
        <v>16</v>
      </c>
      <c r="D24" s="94"/>
      <c r="E24" s="42">
        <v>32</v>
      </c>
      <c r="F24" s="83"/>
      <c r="G24" s="25">
        <v>8</v>
      </c>
      <c r="H24" s="94"/>
      <c r="I24" s="31">
        <v>8</v>
      </c>
      <c r="J24" s="86">
        <f t="shared" si="0"/>
        <v>48</v>
      </c>
      <c r="K24" s="146">
        <f t="shared" si="1"/>
        <v>16</v>
      </c>
      <c r="L24" s="191">
        <f t="shared" ref="L24:L63" si="2">SUM(C24:I24)</f>
        <v>64</v>
      </c>
    </row>
    <row r="25" spans="1:12" s="15" customFormat="1" ht="18" customHeight="1">
      <c r="A25" s="28">
        <v>15</v>
      </c>
      <c r="B25" s="32" t="s">
        <v>456</v>
      </c>
      <c r="C25" s="94"/>
      <c r="D25" s="94"/>
      <c r="E25" s="94"/>
      <c r="F25" s="83"/>
      <c r="G25" s="94"/>
      <c r="H25" s="94"/>
      <c r="I25" s="31">
        <v>60</v>
      </c>
      <c r="J25" s="86">
        <f t="shared" si="0"/>
        <v>0</v>
      </c>
      <c r="K25" s="146">
        <f t="shared" si="1"/>
        <v>60</v>
      </c>
      <c r="L25" s="208">
        <f t="shared" si="2"/>
        <v>60</v>
      </c>
    </row>
    <row r="26" spans="1:12" s="15" customFormat="1" ht="18" customHeight="1">
      <c r="A26" s="27">
        <v>16</v>
      </c>
      <c r="B26" s="32" t="s">
        <v>373</v>
      </c>
      <c r="C26" s="107"/>
      <c r="D26" s="94"/>
      <c r="E26" s="95"/>
      <c r="F26" s="83"/>
      <c r="G26" s="25">
        <v>60</v>
      </c>
      <c r="H26" s="94"/>
      <c r="I26" s="207"/>
      <c r="J26" s="86">
        <f t="shared" si="0"/>
        <v>0</v>
      </c>
      <c r="K26" s="146">
        <f t="shared" si="1"/>
        <v>60</v>
      </c>
      <c r="L26" s="175">
        <f t="shared" si="2"/>
        <v>60</v>
      </c>
    </row>
    <row r="27" spans="1:12" s="15" customFormat="1" ht="18" customHeight="1">
      <c r="A27" s="27">
        <v>17</v>
      </c>
      <c r="B27" s="32" t="s">
        <v>377</v>
      </c>
      <c r="C27" s="94"/>
      <c r="D27" s="94"/>
      <c r="E27" s="94"/>
      <c r="F27" s="83"/>
      <c r="G27" s="25">
        <v>17</v>
      </c>
      <c r="H27" s="94"/>
      <c r="I27" s="31">
        <v>32</v>
      </c>
      <c r="J27" s="86">
        <f t="shared" si="0"/>
        <v>0</v>
      </c>
      <c r="K27" s="146">
        <f t="shared" si="1"/>
        <v>49</v>
      </c>
      <c r="L27" s="208">
        <f t="shared" si="2"/>
        <v>49</v>
      </c>
    </row>
    <row r="28" spans="1:12" s="15" customFormat="1" ht="18" customHeight="1">
      <c r="A28" s="28">
        <v>18</v>
      </c>
      <c r="B28" s="33" t="s">
        <v>30</v>
      </c>
      <c r="C28" s="139">
        <v>9</v>
      </c>
      <c r="D28" s="94"/>
      <c r="E28" s="42">
        <v>16</v>
      </c>
      <c r="F28" s="83"/>
      <c r="G28" s="94"/>
      <c r="H28" s="25">
        <v>16</v>
      </c>
      <c r="I28" s="31">
        <v>8</v>
      </c>
      <c r="J28" s="86">
        <f t="shared" si="0"/>
        <v>25</v>
      </c>
      <c r="K28" s="146">
        <f t="shared" si="1"/>
        <v>24</v>
      </c>
      <c r="L28" s="169">
        <f t="shared" si="2"/>
        <v>49</v>
      </c>
    </row>
    <row r="29" spans="1:12" s="15" customFormat="1" ht="18" customHeight="1">
      <c r="A29" s="28">
        <v>19</v>
      </c>
      <c r="B29" s="32" t="s">
        <v>40</v>
      </c>
      <c r="C29" s="139">
        <v>32</v>
      </c>
      <c r="D29" s="94"/>
      <c r="E29" s="95"/>
      <c r="F29" s="83"/>
      <c r="G29" s="25">
        <v>2</v>
      </c>
      <c r="H29" s="94"/>
      <c r="I29" s="31">
        <v>10</v>
      </c>
      <c r="J29" s="86">
        <f t="shared" si="0"/>
        <v>32</v>
      </c>
      <c r="K29" s="146">
        <f t="shared" si="1"/>
        <v>12</v>
      </c>
      <c r="L29" s="169">
        <f t="shared" si="2"/>
        <v>44</v>
      </c>
    </row>
    <row r="30" spans="1:12" s="15" customFormat="1" ht="18" customHeight="1">
      <c r="A30" s="27">
        <v>20</v>
      </c>
      <c r="B30" s="32" t="s">
        <v>32</v>
      </c>
      <c r="C30" s="139">
        <v>32</v>
      </c>
      <c r="D30" s="94"/>
      <c r="E30" s="42">
        <v>9</v>
      </c>
      <c r="F30" s="83"/>
      <c r="G30" s="94"/>
      <c r="H30" s="94"/>
      <c r="I30" s="207"/>
      <c r="J30" s="86">
        <f t="shared" si="0"/>
        <v>41</v>
      </c>
      <c r="K30" s="146">
        <f t="shared" si="1"/>
        <v>0</v>
      </c>
      <c r="L30" s="169">
        <f t="shared" si="2"/>
        <v>41</v>
      </c>
    </row>
    <row r="31" spans="1:12" s="15" customFormat="1" ht="18" customHeight="1">
      <c r="A31" s="27">
        <v>21</v>
      </c>
      <c r="B31" s="32" t="s">
        <v>376</v>
      </c>
      <c r="C31" s="94"/>
      <c r="D31" s="94"/>
      <c r="E31" s="94"/>
      <c r="F31" s="83"/>
      <c r="G31" s="25">
        <v>16</v>
      </c>
      <c r="H31" s="94"/>
      <c r="I31" s="31">
        <v>17</v>
      </c>
      <c r="J31" s="86">
        <f t="shared" si="0"/>
        <v>0</v>
      </c>
      <c r="K31" s="146">
        <f t="shared" si="1"/>
        <v>33</v>
      </c>
      <c r="L31" s="208">
        <f t="shared" si="2"/>
        <v>33</v>
      </c>
    </row>
    <row r="32" spans="1:12" s="15" customFormat="1" ht="18" customHeight="1">
      <c r="A32" s="28">
        <v>22</v>
      </c>
      <c r="B32" s="32" t="s">
        <v>427</v>
      </c>
      <c r="C32" s="94"/>
      <c r="D32" s="94"/>
      <c r="E32" s="94"/>
      <c r="F32" s="83"/>
      <c r="G32" s="94"/>
      <c r="H32" s="25">
        <v>32</v>
      </c>
      <c r="I32" s="207"/>
      <c r="J32" s="86">
        <f t="shared" si="0"/>
        <v>0</v>
      </c>
      <c r="K32" s="146">
        <f t="shared" si="1"/>
        <v>32</v>
      </c>
      <c r="L32" s="208">
        <f t="shared" si="2"/>
        <v>32</v>
      </c>
    </row>
    <row r="33" spans="1:12" s="16" customFormat="1" ht="18" customHeight="1">
      <c r="A33" s="28">
        <v>23</v>
      </c>
      <c r="B33" s="32" t="s">
        <v>428</v>
      </c>
      <c r="C33" s="94"/>
      <c r="D33" s="94"/>
      <c r="E33" s="94"/>
      <c r="F33" s="83"/>
      <c r="G33" s="94"/>
      <c r="H33" s="25">
        <v>32</v>
      </c>
      <c r="I33" s="207"/>
      <c r="J33" s="86">
        <f t="shared" si="0"/>
        <v>0</v>
      </c>
      <c r="K33" s="146">
        <f t="shared" si="1"/>
        <v>32</v>
      </c>
      <c r="L33" s="208">
        <f t="shared" si="2"/>
        <v>32</v>
      </c>
    </row>
    <row r="34" spans="1:12" s="16" customFormat="1" ht="18" customHeight="1">
      <c r="A34" s="27">
        <v>24</v>
      </c>
      <c r="B34" s="32" t="s">
        <v>374</v>
      </c>
      <c r="C34" s="95"/>
      <c r="D34" s="94"/>
      <c r="E34" s="95"/>
      <c r="F34" s="83"/>
      <c r="G34" s="25">
        <v>32</v>
      </c>
      <c r="H34" s="94"/>
      <c r="I34" s="207"/>
      <c r="J34" s="86">
        <f t="shared" si="0"/>
        <v>0</v>
      </c>
      <c r="K34" s="146">
        <f t="shared" si="1"/>
        <v>32</v>
      </c>
      <c r="L34" s="208">
        <f t="shared" si="2"/>
        <v>32</v>
      </c>
    </row>
    <row r="35" spans="1:12" s="16" customFormat="1" ht="18" customHeight="1">
      <c r="A35" s="27">
        <v>25</v>
      </c>
      <c r="B35" s="32" t="s">
        <v>191</v>
      </c>
      <c r="C35" s="94"/>
      <c r="D35" s="25">
        <v>16</v>
      </c>
      <c r="E35" s="25">
        <v>16</v>
      </c>
      <c r="F35" s="78"/>
      <c r="G35" s="42">
        <v>0</v>
      </c>
      <c r="H35" s="95"/>
      <c r="I35" s="43">
        <v>0</v>
      </c>
      <c r="J35" s="86">
        <f t="shared" si="0"/>
        <v>32</v>
      </c>
      <c r="K35" s="148">
        <f t="shared" si="1"/>
        <v>0</v>
      </c>
      <c r="L35" s="169">
        <f t="shared" si="2"/>
        <v>32</v>
      </c>
    </row>
    <row r="36" spans="1:12" s="16" customFormat="1" ht="18" customHeight="1">
      <c r="A36" s="28">
        <v>26</v>
      </c>
      <c r="B36" s="32" t="s">
        <v>184</v>
      </c>
      <c r="C36" s="94"/>
      <c r="D36" s="42">
        <v>32</v>
      </c>
      <c r="E36" s="94"/>
      <c r="F36" s="78"/>
      <c r="G36" s="95"/>
      <c r="H36" s="95"/>
      <c r="I36" s="206"/>
      <c r="J36" s="86">
        <f t="shared" si="0"/>
        <v>32</v>
      </c>
      <c r="K36" s="146">
        <f t="shared" si="1"/>
        <v>0</v>
      </c>
      <c r="L36" s="169">
        <f t="shared" si="2"/>
        <v>32</v>
      </c>
    </row>
    <row r="37" spans="1:12" s="16" customFormat="1" ht="18" customHeight="1">
      <c r="A37" s="28">
        <v>27</v>
      </c>
      <c r="B37" s="32" t="s">
        <v>188</v>
      </c>
      <c r="C37" s="94"/>
      <c r="D37" s="25">
        <v>16</v>
      </c>
      <c r="E37" s="25">
        <v>16</v>
      </c>
      <c r="F37" s="78"/>
      <c r="G37" s="95"/>
      <c r="H37" s="95"/>
      <c r="I37" s="206"/>
      <c r="J37" s="86">
        <f t="shared" si="0"/>
        <v>32</v>
      </c>
      <c r="K37" s="148">
        <f t="shared" si="1"/>
        <v>0</v>
      </c>
      <c r="L37" s="169">
        <f t="shared" si="2"/>
        <v>32</v>
      </c>
    </row>
    <row r="38" spans="1:12" s="16" customFormat="1" ht="18" customHeight="1">
      <c r="A38" s="27">
        <v>28</v>
      </c>
      <c r="B38" s="32" t="s">
        <v>33</v>
      </c>
      <c r="C38" s="42">
        <v>0</v>
      </c>
      <c r="D38" s="94"/>
      <c r="E38" s="42">
        <v>11</v>
      </c>
      <c r="F38" s="83"/>
      <c r="G38" s="94"/>
      <c r="H38" s="94"/>
      <c r="I38" s="31">
        <v>17</v>
      </c>
      <c r="J38" s="86">
        <f t="shared" si="0"/>
        <v>11</v>
      </c>
      <c r="K38" s="148">
        <f t="shared" si="1"/>
        <v>17</v>
      </c>
      <c r="L38" s="169">
        <f t="shared" si="2"/>
        <v>28</v>
      </c>
    </row>
    <row r="39" spans="1:12" s="16" customFormat="1" ht="18" customHeight="1">
      <c r="A39" s="27">
        <v>29</v>
      </c>
      <c r="B39" s="32" t="s">
        <v>381</v>
      </c>
      <c r="C39" s="94"/>
      <c r="D39" s="94"/>
      <c r="E39" s="94"/>
      <c r="F39" s="83"/>
      <c r="G39" s="25">
        <v>8</v>
      </c>
      <c r="H39" s="25">
        <v>8</v>
      </c>
      <c r="I39" s="31">
        <v>11</v>
      </c>
      <c r="J39" s="86">
        <f t="shared" si="0"/>
        <v>0</v>
      </c>
      <c r="K39" s="148">
        <f t="shared" si="1"/>
        <v>27</v>
      </c>
      <c r="L39" s="169">
        <f t="shared" si="2"/>
        <v>27</v>
      </c>
    </row>
    <row r="40" spans="1:12" s="16" customFormat="1" ht="18" customHeight="1">
      <c r="A40" s="28">
        <v>30</v>
      </c>
      <c r="B40" s="32" t="s">
        <v>42</v>
      </c>
      <c r="C40" s="42">
        <v>10</v>
      </c>
      <c r="D40" s="94"/>
      <c r="E40" s="95"/>
      <c r="F40" s="83"/>
      <c r="G40" s="94"/>
      <c r="H40" s="25">
        <v>16</v>
      </c>
      <c r="I40" s="207"/>
      <c r="J40" s="86">
        <f t="shared" si="0"/>
        <v>10</v>
      </c>
      <c r="K40" s="148">
        <f t="shared" si="1"/>
        <v>16</v>
      </c>
      <c r="L40" s="169">
        <f t="shared" si="2"/>
        <v>26</v>
      </c>
    </row>
    <row r="41" spans="1:12" s="16" customFormat="1" ht="18" customHeight="1">
      <c r="A41" s="28">
        <v>31</v>
      </c>
      <c r="B41" s="32" t="s">
        <v>189</v>
      </c>
      <c r="C41" s="94"/>
      <c r="D41" s="25">
        <v>10</v>
      </c>
      <c r="E41" s="25">
        <v>16</v>
      </c>
      <c r="F41" s="83"/>
      <c r="G41" s="94"/>
      <c r="H41" s="94"/>
      <c r="I41" s="207"/>
      <c r="J41" s="86">
        <f t="shared" si="0"/>
        <v>26</v>
      </c>
      <c r="K41" s="148">
        <f t="shared" si="1"/>
        <v>0</v>
      </c>
      <c r="L41" s="169">
        <f t="shared" si="2"/>
        <v>26</v>
      </c>
    </row>
    <row r="42" spans="1:12" s="16" customFormat="1" ht="18" customHeight="1">
      <c r="A42" s="27">
        <v>32</v>
      </c>
      <c r="B42" s="32" t="s">
        <v>185</v>
      </c>
      <c r="C42" s="94"/>
      <c r="D42" s="25">
        <v>16</v>
      </c>
      <c r="E42" s="94"/>
      <c r="F42" s="78"/>
      <c r="G42" s="42">
        <v>8</v>
      </c>
      <c r="H42" s="95"/>
      <c r="I42" s="206"/>
      <c r="J42" s="86">
        <f t="shared" si="0"/>
        <v>16</v>
      </c>
      <c r="K42" s="148">
        <f t="shared" si="1"/>
        <v>8</v>
      </c>
      <c r="L42" s="169">
        <f t="shared" si="2"/>
        <v>24</v>
      </c>
    </row>
    <row r="43" spans="1:12" s="16" customFormat="1" ht="18" customHeight="1">
      <c r="A43" s="27">
        <v>33</v>
      </c>
      <c r="B43" s="32" t="s">
        <v>186</v>
      </c>
      <c r="C43" s="94"/>
      <c r="D43" s="25">
        <v>16</v>
      </c>
      <c r="E43" s="94"/>
      <c r="F43" s="78"/>
      <c r="G43" s="42">
        <v>8</v>
      </c>
      <c r="H43" s="95"/>
      <c r="I43" s="206"/>
      <c r="J43" s="86">
        <f t="shared" ref="J43:J63" si="3">SUM(C43:E43)</f>
        <v>16</v>
      </c>
      <c r="K43" s="148">
        <f t="shared" ref="K43:K63" si="4">SUM(G43:I43)</f>
        <v>8</v>
      </c>
      <c r="L43" s="169">
        <f t="shared" si="2"/>
        <v>24</v>
      </c>
    </row>
    <row r="44" spans="1:12" s="16" customFormat="1" ht="18" customHeight="1">
      <c r="A44" s="28">
        <v>34</v>
      </c>
      <c r="B44" s="32" t="s">
        <v>326</v>
      </c>
      <c r="C44" s="94"/>
      <c r="D44" s="94"/>
      <c r="E44" s="25">
        <v>16</v>
      </c>
      <c r="F44" s="83"/>
      <c r="G44" s="25">
        <v>8</v>
      </c>
      <c r="H44" s="94"/>
      <c r="I44" s="207"/>
      <c r="J44" s="86">
        <f t="shared" si="3"/>
        <v>16</v>
      </c>
      <c r="K44" s="148">
        <f t="shared" si="4"/>
        <v>8</v>
      </c>
      <c r="L44" s="169">
        <f t="shared" si="2"/>
        <v>24</v>
      </c>
    </row>
    <row r="45" spans="1:12" s="16" customFormat="1" ht="18" customHeight="1">
      <c r="A45" s="28">
        <v>35</v>
      </c>
      <c r="B45" s="56" t="s">
        <v>179</v>
      </c>
      <c r="C45" s="21"/>
      <c r="D45" s="42">
        <v>16</v>
      </c>
      <c r="E45" s="42">
        <v>12</v>
      </c>
      <c r="F45" s="78"/>
      <c r="G45" s="42">
        <v>-20</v>
      </c>
      <c r="H45" s="95"/>
      <c r="I45" s="43">
        <v>16</v>
      </c>
      <c r="J45" s="86">
        <f t="shared" si="3"/>
        <v>28</v>
      </c>
      <c r="K45" s="148">
        <f t="shared" si="4"/>
        <v>-4</v>
      </c>
      <c r="L45" s="169">
        <f t="shared" si="2"/>
        <v>24</v>
      </c>
    </row>
    <row r="46" spans="1:12" s="16" customFormat="1" ht="18" customHeight="1">
      <c r="A46" s="27">
        <v>36</v>
      </c>
      <c r="B46" s="32" t="s">
        <v>39</v>
      </c>
      <c r="C46" s="42">
        <v>1</v>
      </c>
      <c r="D46" s="94"/>
      <c r="E46" s="95"/>
      <c r="F46" s="83"/>
      <c r="G46" s="94"/>
      <c r="H46" s="25">
        <v>17</v>
      </c>
      <c r="I46" s="31">
        <v>0</v>
      </c>
      <c r="J46" s="87">
        <f t="shared" si="3"/>
        <v>1</v>
      </c>
      <c r="K46" s="148">
        <f t="shared" si="4"/>
        <v>17</v>
      </c>
      <c r="L46" s="169">
        <f t="shared" si="2"/>
        <v>18</v>
      </c>
    </row>
    <row r="47" spans="1:12" ht="18" customHeight="1">
      <c r="A47" s="27">
        <v>37</v>
      </c>
      <c r="B47" s="32" t="s">
        <v>457</v>
      </c>
      <c r="C47" s="94"/>
      <c r="D47" s="94"/>
      <c r="E47" s="184"/>
      <c r="F47" s="83"/>
      <c r="G47" s="94"/>
      <c r="H47" s="94"/>
      <c r="I47" s="31">
        <v>16</v>
      </c>
      <c r="J47" s="86">
        <f t="shared" si="3"/>
        <v>0</v>
      </c>
      <c r="K47" s="146">
        <f t="shared" si="4"/>
        <v>16</v>
      </c>
      <c r="L47" s="169">
        <f t="shared" si="2"/>
        <v>16</v>
      </c>
    </row>
    <row r="48" spans="1:12" ht="18" customHeight="1">
      <c r="A48" s="28">
        <v>38</v>
      </c>
      <c r="B48" s="32" t="s">
        <v>375</v>
      </c>
      <c r="C48" s="94"/>
      <c r="D48" s="94"/>
      <c r="E48" s="94"/>
      <c r="F48" s="83"/>
      <c r="G48" s="25">
        <v>16</v>
      </c>
      <c r="H48" s="94"/>
      <c r="I48" s="207"/>
      <c r="J48" s="86">
        <f t="shared" si="3"/>
        <v>0</v>
      </c>
      <c r="K48" s="148">
        <f t="shared" si="4"/>
        <v>16</v>
      </c>
      <c r="L48" s="169">
        <f t="shared" si="2"/>
        <v>16</v>
      </c>
    </row>
    <row r="49" spans="1:12" ht="18" customHeight="1">
      <c r="A49" s="28">
        <v>39</v>
      </c>
      <c r="B49" s="32" t="s">
        <v>38</v>
      </c>
      <c r="C49" s="42">
        <v>0</v>
      </c>
      <c r="D49" s="42">
        <v>16</v>
      </c>
      <c r="E49" s="42">
        <v>0</v>
      </c>
      <c r="F49" s="78"/>
      <c r="G49" s="95"/>
      <c r="H49" s="95"/>
      <c r="I49" s="206"/>
      <c r="J49" s="86">
        <f t="shared" si="3"/>
        <v>16</v>
      </c>
      <c r="K49" s="148">
        <f t="shared" si="4"/>
        <v>0</v>
      </c>
      <c r="L49" s="169">
        <f t="shared" si="2"/>
        <v>16</v>
      </c>
    </row>
    <row r="50" spans="1:12" ht="18" customHeight="1">
      <c r="A50" s="27">
        <v>40</v>
      </c>
      <c r="B50" s="32" t="s">
        <v>182</v>
      </c>
      <c r="C50" s="94"/>
      <c r="D50" s="25">
        <v>16</v>
      </c>
      <c r="E50" s="94"/>
      <c r="F50" s="78"/>
      <c r="G50" s="95"/>
      <c r="H50" s="95"/>
      <c r="I50" s="206"/>
      <c r="J50" s="86">
        <f t="shared" si="3"/>
        <v>16</v>
      </c>
      <c r="K50" s="148">
        <f t="shared" si="4"/>
        <v>0</v>
      </c>
      <c r="L50" s="169">
        <f t="shared" si="2"/>
        <v>16</v>
      </c>
    </row>
    <row r="51" spans="1:12" ht="18" customHeight="1">
      <c r="A51" s="27">
        <v>41</v>
      </c>
      <c r="B51" s="32" t="s">
        <v>325</v>
      </c>
      <c r="C51" s="57">
        <v>8</v>
      </c>
      <c r="D51" s="42">
        <v>8</v>
      </c>
      <c r="E51" s="95"/>
      <c r="F51" s="78"/>
      <c r="G51" s="95"/>
      <c r="H51" s="95"/>
      <c r="I51" s="206"/>
      <c r="J51" s="86">
        <f t="shared" si="3"/>
        <v>16</v>
      </c>
      <c r="K51" s="148">
        <f t="shared" si="4"/>
        <v>0</v>
      </c>
      <c r="L51" s="169">
        <f t="shared" si="2"/>
        <v>16</v>
      </c>
    </row>
    <row r="52" spans="1:12" ht="18" customHeight="1">
      <c r="A52" s="28">
        <v>42</v>
      </c>
      <c r="B52" s="56" t="s">
        <v>460</v>
      </c>
      <c r="C52" s="21"/>
      <c r="D52" s="94"/>
      <c r="E52" s="184"/>
      <c r="F52" s="83"/>
      <c r="G52" s="94"/>
      <c r="H52" s="94"/>
      <c r="I52" s="31">
        <v>9</v>
      </c>
      <c r="J52" s="86">
        <f t="shared" si="3"/>
        <v>0</v>
      </c>
      <c r="K52" s="148">
        <f t="shared" si="4"/>
        <v>9</v>
      </c>
      <c r="L52" s="169">
        <f t="shared" si="2"/>
        <v>9</v>
      </c>
    </row>
    <row r="53" spans="1:12" ht="18" customHeight="1">
      <c r="A53" s="28">
        <v>43</v>
      </c>
      <c r="B53" s="32" t="s">
        <v>458</v>
      </c>
      <c r="C53" s="94"/>
      <c r="D53" s="94"/>
      <c r="E53" s="184"/>
      <c r="F53" s="83"/>
      <c r="G53" s="94"/>
      <c r="H53" s="94"/>
      <c r="I53" s="31">
        <v>9</v>
      </c>
      <c r="J53" s="87">
        <f t="shared" si="3"/>
        <v>0</v>
      </c>
      <c r="K53" s="148">
        <f t="shared" si="4"/>
        <v>9</v>
      </c>
      <c r="L53" s="169">
        <f t="shared" si="2"/>
        <v>9</v>
      </c>
    </row>
    <row r="54" spans="1:12" ht="18" customHeight="1">
      <c r="A54" s="28">
        <v>44</v>
      </c>
      <c r="B54" s="32" t="s">
        <v>459</v>
      </c>
      <c r="C54" s="94"/>
      <c r="D54" s="94"/>
      <c r="E54" s="94"/>
      <c r="F54" s="83"/>
      <c r="G54" s="184"/>
      <c r="H54" s="94"/>
      <c r="I54" s="31">
        <v>9</v>
      </c>
      <c r="J54" s="86">
        <f t="shared" si="3"/>
        <v>0</v>
      </c>
      <c r="K54" s="146">
        <f t="shared" si="4"/>
        <v>9</v>
      </c>
      <c r="L54" s="169">
        <f t="shared" si="2"/>
        <v>9</v>
      </c>
    </row>
    <row r="55" spans="1:12" ht="18" customHeight="1">
      <c r="A55" s="27">
        <v>45</v>
      </c>
      <c r="B55" s="32" t="s">
        <v>451</v>
      </c>
      <c r="C55" s="94"/>
      <c r="D55" s="94"/>
      <c r="E55" s="94"/>
      <c r="F55" s="83"/>
      <c r="G55" s="94"/>
      <c r="H55" s="94"/>
      <c r="I55" s="31">
        <v>9</v>
      </c>
      <c r="J55" s="86">
        <f t="shared" si="3"/>
        <v>0</v>
      </c>
      <c r="K55" s="148">
        <f t="shared" si="4"/>
        <v>9</v>
      </c>
      <c r="L55" s="169">
        <f t="shared" si="2"/>
        <v>9</v>
      </c>
    </row>
    <row r="56" spans="1:12" ht="18" customHeight="1">
      <c r="A56" s="27">
        <v>46</v>
      </c>
      <c r="B56" s="32" t="s">
        <v>379</v>
      </c>
      <c r="C56" s="94"/>
      <c r="D56" s="94"/>
      <c r="E56" s="94"/>
      <c r="F56" s="83"/>
      <c r="G56" s="25">
        <v>9</v>
      </c>
      <c r="H56" s="94"/>
      <c r="I56" s="207"/>
      <c r="J56" s="86">
        <f t="shared" si="3"/>
        <v>0</v>
      </c>
      <c r="K56" s="148">
        <f t="shared" si="4"/>
        <v>9</v>
      </c>
      <c r="L56" s="169">
        <f t="shared" si="2"/>
        <v>9</v>
      </c>
    </row>
    <row r="57" spans="1:12" ht="18" customHeight="1">
      <c r="A57" s="28">
        <v>47</v>
      </c>
      <c r="B57" s="32" t="s">
        <v>35</v>
      </c>
      <c r="C57" s="48">
        <v>9</v>
      </c>
      <c r="D57" s="94"/>
      <c r="E57" s="95"/>
      <c r="F57" s="83"/>
      <c r="G57" s="94"/>
      <c r="H57" s="94"/>
      <c r="I57" s="31">
        <v>0</v>
      </c>
      <c r="J57" s="86">
        <f t="shared" si="3"/>
        <v>9</v>
      </c>
      <c r="K57" s="148">
        <f t="shared" si="4"/>
        <v>0</v>
      </c>
      <c r="L57" s="169">
        <f t="shared" si="2"/>
        <v>9</v>
      </c>
    </row>
    <row r="58" spans="1:12" ht="18" customHeight="1">
      <c r="A58" s="27">
        <v>48</v>
      </c>
      <c r="B58" s="32" t="s">
        <v>181</v>
      </c>
      <c r="C58" s="94"/>
      <c r="D58" s="25">
        <v>8</v>
      </c>
      <c r="E58" s="94"/>
      <c r="F58" s="83"/>
      <c r="G58" s="94"/>
      <c r="H58" s="94"/>
      <c r="I58" s="207"/>
      <c r="J58" s="86">
        <f t="shared" si="3"/>
        <v>8</v>
      </c>
      <c r="K58" s="146">
        <f t="shared" si="4"/>
        <v>0</v>
      </c>
      <c r="L58" s="169">
        <f t="shared" si="2"/>
        <v>8</v>
      </c>
    </row>
    <row r="59" spans="1:12" ht="18" customHeight="1">
      <c r="A59" s="27">
        <v>49</v>
      </c>
      <c r="B59" s="32" t="s">
        <v>29</v>
      </c>
      <c r="C59" s="57">
        <v>8</v>
      </c>
      <c r="D59" s="94"/>
      <c r="E59" s="95"/>
      <c r="F59" s="83"/>
      <c r="G59" s="94"/>
      <c r="H59" s="94"/>
      <c r="I59" s="207"/>
      <c r="J59" s="86">
        <f t="shared" si="3"/>
        <v>8</v>
      </c>
      <c r="K59" s="148">
        <f t="shared" si="4"/>
        <v>0</v>
      </c>
      <c r="L59" s="169">
        <f t="shared" si="2"/>
        <v>8</v>
      </c>
    </row>
    <row r="60" spans="1:12" ht="18" customHeight="1">
      <c r="A60" s="28">
        <v>50</v>
      </c>
      <c r="B60" s="32" t="s">
        <v>461</v>
      </c>
      <c r="C60" s="94"/>
      <c r="D60" s="94"/>
      <c r="E60" s="184"/>
      <c r="F60" s="83"/>
      <c r="G60" s="94"/>
      <c r="H60" s="94"/>
      <c r="I60" s="31">
        <v>0</v>
      </c>
      <c r="J60" s="86">
        <f t="shared" si="3"/>
        <v>0</v>
      </c>
      <c r="K60" s="148">
        <f t="shared" si="4"/>
        <v>0</v>
      </c>
      <c r="L60" s="169">
        <f t="shared" si="2"/>
        <v>0</v>
      </c>
    </row>
    <row r="61" spans="1:12" ht="18" customHeight="1">
      <c r="A61" s="27">
        <v>51</v>
      </c>
      <c r="B61" s="32" t="s">
        <v>209</v>
      </c>
      <c r="C61" s="21"/>
      <c r="D61" s="94"/>
      <c r="E61" s="25">
        <v>0</v>
      </c>
      <c r="F61" s="83"/>
      <c r="G61" s="94"/>
      <c r="H61" s="94"/>
      <c r="I61" s="207"/>
      <c r="J61" s="86">
        <f t="shared" si="3"/>
        <v>0</v>
      </c>
      <c r="K61" s="148">
        <f t="shared" si="4"/>
        <v>0</v>
      </c>
      <c r="L61" s="169">
        <f t="shared" si="2"/>
        <v>0</v>
      </c>
    </row>
    <row r="62" spans="1:12" ht="18" customHeight="1">
      <c r="A62" s="27">
        <v>52</v>
      </c>
      <c r="B62" s="32" t="s">
        <v>327</v>
      </c>
      <c r="C62" s="94"/>
      <c r="D62" s="94"/>
      <c r="E62" s="25">
        <v>0</v>
      </c>
      <c r="F62" s="83"/>
      <c r="G62" s="94"/>
      <c r="H62" s="94"/>
      <c r="I62" s="207"/>
      <c r="J62" s="86">
        <f t="shared" si="3"/>
        <v>0</v>
      </c>
      <c r="K62" s="146">
        <f t="shared" si="4"/>
        <v>0</v>
      </c>
      <c r="L62" s="169">
        <f t="shared" si="2"/>
        <v>0</v>
      </c>
    </row>
    <row r="63" spans="1:12" ht="18" customHeight="1">
      <c r="A63" s="28">
        <v>53</v>
      </c>
      <c r="B63" s="32" t="s">
        <v>378</v>
      </c>
      <c r="C63" s="94"/>
      <c r="D63" s="94"/>
      <c r="E63" s="94"/>
      <c r="F63" s="83"/>
      <c r="G63" s="25">
        <v>-20</v>
      </c>
      <c r="H63" s="94"/>
      <c r="I63" s="207"/>
      <c r="J63" s="86">
        <f t="shared" si="3"/>
        <v>0</v>
      </c>
      <c r="K63" s="148">
        <f t="shared" si="4"/>
        <v>-20</v>
      </c>
      <c r="L63" s="169">
        <f t="shared" si="2"/>
        <v>-20</v>
      </c>
    </row>
  </sheetData>
  <autoFilter ref="B10:L10">
    <sortState ref="B11:L63">
      <sortCondition descending="1" ref="L10"/>
    </sortState>
  </autoFilter>
  <sortState ref="B10:K53">
    <sortCondition descending="1" ref="J10:J53"/>
    <sortCondition descending="1" ref="K10:K53"/>
  </sortState>
  <mergeCells count="2">
    <mergeCell ref="A6:J6"/>
    <mergeCell ref="A7:J7"/>
  </mergeCells>
  <conditionalFormatting sqref="B28:B39 B44 B46:B57">
    <cfRule type="expression" dxfId="63" priority="10">
      <formula>$B28="ZZZ"</formula>
    </cfRule>
  </conditionalFormatting>
  <conditionalFormatting sqref="B11:B27">
    <cfRule type="expression" dxfId="62" priority="11">
      <formula>$B11="ZZZ"</formula>
    </cfRule>
  </conditionalFormatting>
  <conditionalFormatting sqref="B40:B43 B45">
    <cfRule type="expression" dxfId="61" priority="9">
      <formula>$B40="ZZZ"</formula>
    </cfRule>
  </conditionalFormatting>
  <conditionalFormatting sqref="B47:B50 B52">
    <cfRule type="expression" dxfId="60" priority="8">
      <formula>$B47="ZZZ"</formula>
    </cfRule>
  </conditionalFormatting>
  <conditionalFormatting sqref="B54:B55 B57">
    <cfRule type="expression" dxfId="59" priority="7">
      <formula>$B54="ZZZ"</formula>
    </cfRule>
  </conditionalFormatting>
  <conditionalFormatting sqref="B58:B60">
    <cfRule type="expression" dxfId="58" priority="6">
      <formula>$B58="ZZZ"</formula>
    </cfRule>
  </conditionalFormatting>
  <conditionalFormatting sqref="B58:B59">
    <cfRule type="expression" dxfId="57" priority="5">
      <formula>$B58="ZZZ"</formula>
    </cfRule>
  </conditionalFormatting>
  <conditionalFormatting sqref="B61">
    <cfRule type="expression" dxfId="56" priority="4">
      <formula>$B61="ZZZ"</formula>
    </cfRule>
  </conditionalFormatting>
  <conditionalFormatting sqref="B61">
    <cfRule type="expression" dxfId="55" priority="3">
      <formula>$B61="ZZZ"</formula>
    </cfRule>
  </conditionalFormatting>
  <conditionalFormatting sqref="B62:B63">
    <cfRule type="expression" dxfId="54" priority="2">
      <formula>$B62="ZZZ"</formula>
    </cfRule>
  </conditionalFormatting>
  <conditionalFormatting sqref="B62:B63">
    <cfRule type="expression" dxfId="53" priority="1">
      <formula>$B62="ZZZ"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K8" sqref="K8"/>
    </sheetView>
  </sheetViews>
  <sheetFormatPr baseColWidth="10" defaultRowHeight="18" customHeight="1"/>
  <cols>
    <col min="1" max="1" width="3.85546875" customWidth="1"/>
    <col min="2" max="2" width="27.140625" customWidth="1"/>
    <col min="3" max="3" width="18.7109375" customWidth="1"/>
    <col min="4" max="4" width="18.7109375" style="6" customWidth="1"/>
    <col min="5" max="5" width="18.7109375" customWidth="1"/>
    <col min="6" max="6" width="4.85546875" customWidth="1"/>
    <col min="7" max="9" width="18.7109375" customWidth="1"/>
    <col min="10" max="10" width="11.7109375" style="113" bestFit="1" customWidth="1"/>
    <col min="11" max="11" width="13.42578125" bestFit="1" customWidth="1"/>
    <col min="12" max="12" width="16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18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18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18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18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18"/>
      <c r="E5" s="3"/>
      <c r="F5" s="3"/>
      <c r="G5" s="4"/>
      <c r="H5" s="3"/>
      <c r="I5" s="3"/>
    </row>
    <row r="6" spans="1:12" ht="18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18" customHeight="1">
      <c r="A7" s="221" t="s">
        <v>2</v>
      </c>
      <c r="B7" s="221"/>
      <c r="C7" s="221"/>
      <c r="D7" s="221"/>
      <c r="E7" s="221"/>
      <c r="F7" s="221"/>
      <c r="G7" s="221"/>
      <c r="H7" s="221"/>
      <c r="I7" s="221"/>
      <c r="J7" s="221"/>
      <c r="K7" s="190"/>
    </row>
    <row r="8" spans="1:12" ht="18" customHeight="1">
      <c r="A8" s="178"/>
      <c r="B8" s="201" t="s">
        <v>491</v>
      </c>
      <c r="C8" s="178"/>
      <c r="D8" s="178"/>
      <c r="E8" s="178"/>
      <c r="F8" s="178"/>
      <c r="G8" s="178"/>
      <c r="H8" s="178"/>
      <c r="I8" s="178"/>
      <c r="J8" s="178"/>
      <c r="K8" s="190"/>
    </row>
    <row r="9" spans="1:12" ht="18" customHeight="1" thickBot="1">
      <c r="A9" s="1"/>
      <c r="B9" s="190" t="s">
        <v>489</v>
      </c>
      <c r="D9" s="5"/>
      <c r="E9" s="7"/>
      <c r="F9" s="7"/>
      <c r="H9" s="5"/>
      <c r="I9" s="5"/>
    </row>
    <row r="10" spans="1:12" s="24" customFormat="1" ht="28.5" customHeight="1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62" t="s">
        <v>178</v>
      </c>
    </row>
    <row r="11" spans="1:12" s="9" customFormat="1" ht="18" customHeight="1">
      <c r="A11" s="27">
        <v>1</v>
      </c>
      <c r="B11" s="140" t="s">
        <v>43</v>
      </c>
      <c r="C11" s="42">
        <v>122</v>
      </c>
      <c r="D11" s="95"/>
      <c r="E11" s="95"/>
      <c r="F11" s="78"/>
      <c r="G11" s="95"/>
      <c r="H11" s="42">
        <v>60</v>
      </c>
      <c r="I11" s="43">
        <v>32</v>
      </c>
      <c r="J11" s="88">
        <f t="shared" ref="J11:J43" si="0">SUM(C11:E11)</f>
        <v>122</v>
      </c>
      <c r="K11" s="147">
        <f t="shared" ref="K11:K43" si="1">SUM(G11:I11)</f>
        <v>92</v>
      </c>
      <c r="L11" s="161">
        <f>SUM(C11:I11)</f>
        <v>214</v>
      </c>
    </row>
    <row r="12" spans="1:12" s="9" customFormat="1" ht="18" customHeight="1">
      <c r="A12" s="28">
        <v>2</v>
      </c>
      <c r="B12" s="32" t="s">
        <v>429</v>
      </c>
      <c r="C12" s="95"/>
      <c r="D12" s="95"/>
      <c r="E12" s="95"/>
      <c r="F12" s="78"/>
      <c r="G12" s="95"/>
      <c r="H12" s="42">
        <v>92</v>
      </c>
      <c r="I12" s="43"/>
      <c r="J12" s="86">
        <f t="shared" si="0"/>
        <v>0</v>
      </c>
      <c r="K12" s="146">
        <f t="shared" si="1"/>
        <v>92</v>
      </c>
      <c r="L12" s="161">
        <f t="shared" ref="L12:L43" si="2">SUM(C12:I12)</f>
        <v>92</v>
      </c>
    </row>
    <row r="13" spans="1:12" s="9" customFormat="1" ht="18" customHeight="1">
      <c r="A13" s="28">
        <v>3</v>
      </c>
      <c r="B13" s="128" t="s">
        <v>200</v>
      </c>
      <c r="C13" s="95"/>
      <c r="D13" s="42">
        <v>32</v>
      </c>
      <c r="E13" s="42">
        <v>16</v>
      </c>
      <c r="F13" s="78"/>
      <c r="G13" s="95"/>
      <c r="H13" s="42">
        <v>16</v>
      </c>
      <c r="I13" s="43">
        <v>60</v>
      </c>
      <c r="J13" s="86">
        <f t="shared" si="0"/>
        <v>48</v>
      </c>
      <c r="K13" s="147">
        <f t="shared" si="1"/>
        <v>76</v>
      </c>
      <c r="L13" s="161">
        <f t="shared" si="2"/>
        <v>124</v>
      </c>
    </row>
    <row r="14" spans="1:12" s="9" customFormat="1" ht="18" customHeight="1">
      <c r="A14" s="27">
        <v>4</v>
      </c>
      <c r="B14" s="189" t="s">
        <v>53</v>
      </c>
      <c r="C14" s="42">
        <v>8</v>
      </c>
      <c r="D14" s="42">
        <v>16</v>
      </c>
      <c r="E14" s="42">
        <v>32</v>
      </c>
      <c r="F14" s="78"/>
      <c r="G14" s="42">
        <v>60</v>
      </c>
      <c r="H14" s="95"/>
      <c r="I14" s="43"/>
      <c r="J14" s="122">
        <f t="shared" si="0"/>
        <v>56</v>
      </c>
      <c r="K14" s="146">
        <f t="shared" si="1"/>
        <v>60</v>
      </c>
      <c r="L14" s="151">
        <f t="shared" ref="L14" ca="1" si="3">SUMPRODUCT(LARGE(C14:I14,ROW(INDIRECT("1:4"))))</f>
        <v>116</v>
      </c>
    </row>
    <row r="15" spans="1:12" s="9" customFormat="1" ht="18" customHeight="1">
      <c r="A15" s="28">
        <v>5</v>
      </c>
      <c r="B15" s="138" t="s">
        <v>44</v>
      </c>
      <c r="C15" s="139">
        <v>32</v>
      </c>
      <c r="D15" s="95"/>
      <c r="E15" s="95"/>
      <c r="F15" s="78"/>
      <c r="G15" s="139">
        <v>32</v>
      </c>
      <c r="H15" s="95"/>
      <c r="I15" s="43">
        <v>16</v>
      </c>
      <c r="J15" s="86">
        <f t="shared" si="0"/>
        <v>32</v>
      </c>
      <c r="K15" s="146">
        <f t="shared" si="1"/>
        <v>48</v>
      </c>
      <c r="L15" s="160">
        <f t="shared" si="2"/>
        <v>80</v>
      </c>
    </row>
    <row r="16" spans="1:12" s="9" customFormat="1" ht="18" customHeight="1">
      <c r="A16" s="28">
        <v>6</v>
      </c>
      <c r="B16" s="32" t="s">
        <v>24</v>
      </c>
      <c r="C16" s="42">
        <v>92</v>
      </c>
      <c r="D16" s="95"/>
      <c r="E16" s="95"/>
      <c r="F16" s="78"/>
      <c r="G16" s="95"/>
      <c r="H16" s="42">
        <v>32</v>
      </c>
      <c r="I16" s="43"/>
      <c r="J16" s="86">
        <f t="shared" si="0"/>
        <v>92</v>
      </c>
      <c r="K16" s="146">
        <f t="shared" si="1"/>
        <v>32</v>
      </c>
      <c r="L16" s="151">
        <f t="shared" si="2"/>
        <v>124</v>
      </c>
    </row>
    <row r="17" spans="1:12" s="9" customFormat="1" ht="18" customHeight="1">
      <c r="A17" s="27">
        <v>7</v>
      </c>
      <c r="B17" s="32" t="s">
        <v>52</v>
      </c>
      <c r="C17" s="42">
        <v>32</v>
      </c>
      <c r="D17" s="95"/>
      <c r="E17" s="95"/>
      <c r="F17" s="78"/>
      <c r="G17" s="95"/>
      <c r="H17" s="42">
        <v>32</v>
      </c>
      <c r="I17" s="43"/>
      <c r="J17" s="86">
        <f t="shared" si="0"/>
        <v>32</v>
      </c>
      <c r="K17" s="146">
        <f t="shared" si="1"/>
        <v>32</v>
      </c>
      <c r="L17" s="151">
        <f t="shared" si="2"/>
        <v>64</v>
      </c>
    </row>
    <row r="18" spans="1:12" s="9" customFormat="1" ht="18" customHeight="1">
      <c r="A18" s="28">
        <v>8</v>
      </c>
      <c r="B18" s="32" t="s">
        <v>46</v>
      </c>
      <c r="C18" s="42">
        <v>60</v>
      </c>
      <c r="D18" s="95"/>
      <c r="E18" s="95"/>
      <c r="F18" s="78"/>
      <c r="G18" s="95"/>
      <c r="H18" s="42">
        <v>16</v>
      </c>
      <c r="I18" s="43"/>
      <c r="J18" s="86">
        <f t="shared" si="0"/>
        <v>60</v>
      </c>
      <c r="K18" s="146">
        <f t="shared" si="1"/>
        <v>16</v>
      </c>
      <c r="L18" s="151">
        <f t="shared" si="2"/>
        <v>76</v>
      </c>
    </row>
    <row r="19" spans="1:12" s="9" customFormat="1" ht="18" customHeight="1">
      <c r="A19" s="28">
        <v>9</v>
      </c>
      <c r="B19" s="32" t="s">
        <v>45</v>
      </c>
      <c r="C19" s="42">
        <v>8</v>
      </c>
      <c r="D19" s="95"/>
      <c r="E19" s="95"/>
      <c r="F19" s="78"/>
      <c r="G19" s="95"/>
      <c r="H19" s="42">
        <v>16</v>
      </c>
      <c r="I19" s="43"/>
      <c r="J19" s="86">
        <f t="shared" si="0"/>
        <v>8</v>
      </c>
      <c r="K19" s="146">
        <f t="shared" si="1"/>
        <v>16</v>
      </c>
      <c r="L19" s="151">
        <f t="shared" si="2"/>
        <v>24</v>
      </c>
    </row>
    <row r="20" spans="1:12" s="9" customFormat="1" ht="18" customHeight="1">
      <c r="A20" s="27">
        <v>10</v>
      </c>
      <c r="B20" s="32" t="s">
        <v>450</v>
      </c>
      <c r="C20" s="95"/>
      <c r="D20" s="95"/>
      <c r="E20" s="95"/>
      <c r="F20" s="78"/>
      <c r="G20" s="95"/>
      <c r="H20" s="95"/>
      <c r="I20" s="43">
        <v>16</v>
      </c>
      <c r="J20" s="86">
        <f t="shared" si="0"/>
        <v>0</v>
      </c>
      <c r="K20" s="146">
        <f t="shared" si="1"/>
        <v>16</v>
      </c>
      <c r="L20" s="151">
        <f t="shared" si="2"/>
        <v>16</v>
      </c>
    </row>
    <row r="21" spans="1:12" s="9" customFormat="1" ht="18" customHeight="1">
      <c r="A21" s="28">
        <v>11</v>
      </c>
      <c r="B21" s="32" t="s">
        <v>430</v>
      </c>
      <c r="C21" s="95"/>
      <c r="D21" s="95"/>
      <c r="E21" s="95"/>
      <c r="F21" s="78"/>
      <c r="G21" s="95"/>
      <c r="H21" s="42">
        <v>16</v>
      </c>
      <c r="I21" s="43"/>
      <c r="J21" s="86">
        <f t="shared" si="0"/>
        <v>0</v>
      </c>
      <c r="K21" s="146">
        <f t="shared" si="1"/>
        <v>16</v>
      </c>
      <c r="L21" s="151">
        <f t="shared" si="2"/>
        <v>16</v>
      </c>
    </row>
    <row r="22" spans="1:12" s="9" customFormat="1" ht="18" customHeight="1">
      <c r="A22" s="28">
        <v>12</v>
      </c>
      <c r="B22" s="32" t="s">
        <v>357</v>
      </c>
      <c r="C22" s="95"/>
      <c r="D22" s="95"/>
      <c r="E22" s="95"/>
      <c r="F22" s="78"/>
      <c r="G22" s="42">
        <v>16</v>
      </c>
      <c r="H22" s="95"/>
      <c r="I22" s="43"/>
      <c r="J22" s="86">
        <f t="shared" si="0"/>
        <v>0</v>
      </c>
      <c r="K22" s="146">
        <f t="shared" si="1"/>
        <v>16</v>
      </c>
      <c r="L22" s="151">
        <f t="shared" si="2"/>
        <v>16</v>
      </c>
    </row>
    <row r="23" spans="1:12" s="9" customFormat="1" ht="18" customHeight="1">
      <c r="A23" s="27">
        <v>13</v>
      </c>
      <c r="B23" s="32" t="s">
        <v>26</v>
      </c>
      <c r="C23" s="42">
        <v>32</v>
      </c>
      <c r="D23" s="95"/>
      <c r="E23" s="95"/>
      <c r="F23" s="78"/>
      <c r="G23" s="95"/>
      <c r="H23" s="42">
        <v>8</v>
      </c>
      <c r="I23" s="43"/>
      <c r="J23" s="86">
        <f t="shared" si="0"/>
        <v>32</v>
      </c>
      <c r="K23" s="146">
        <f t="shared" si="1"/>
        <v>8</v>
      </c>
      <c r="L23" s="151">
        <f t="shared" si="2"/>
        <v>40</v>
      </c>
    </row>
    <row r="24" spans="1:12" s="9" customFormat="1" ht="18" customHeight="1">
      <c r="A24" s="28">
        <v>14</v>
      </c>
      <c r="B24" s="32" t="s">
        <v>451</v>
      </c>
      <c r="C24" s="95"/>
      <c r="D24" s="95"/>
      <c r="E24" s="95"/>
      <c r="F24" s="78"/>
      <c r="G24" s="95"/>
      <c r="H24" s="95"/>
      <c r="I24" s="43">
        <v>8</v>
      </c>
      <c r="J24" s="86">
        <f t="shared" si="0"/>
        <v>0</v>
      </c>
      <c r="K24" s="146">
        <f t="shared" si="1"/>
        <v>8</v>
      </c>
      <c r="L24" s="151">
        <f t="shared" si="2"/>
        <v>8</v>
      </c>
    </row>
    <row r="25" spans="1:12" s="9" customFormat="1" ht="18" customHeight="1">
      <c r="A25" s="28">
        <v>15</v>
      </c>
      <c r="B25" s="32" t="s">
        <v>452</v>
      </c>
      <c r="C25" s="95"/>
      <c r="D25" s="95"/>
      <c r="E25" s="95"/>
      <c r="F25" s="78"/>
      <c r="G25" s="95"/>
      <c r="H25" s="95"/>
      <c r="I25" s="43">
        <v>8</v>
      </c>
      <c r="J25" s="86">
        <f t="shared" si="0"/>
        <v>0</v>
      </c>
      <c r="K25" s="146">
        <f t="shared" si="1"/>
        <v>8</v>
      </c>
      <c r="L25" s="151">
        <f t="shared" si="2"/>
        <v>8</v>
      </c>
    </row>
    <row r="26" spans="1:12" s="9" customFormat="1" ht="18" customHeight="1">
      <c r="A26" s="27">
        <v>16</v>
      </c>
      <c r="B26" s="32" t="s">
        <v>448</v>
      </c>
      <c r="C26" s="95"/>
      <c r="D26" s="95"/>
      <c r="E26" s="95"/>
      <c r="F26" s="78"/>
      <c r="G26" s="95"/>
      <c r="H26" s="95"/>
      <c r="I26" s="43">
        <v>8</v>
      </c>
      <c r="J26" s="86">
        <f t="shared" si="0"/>
        <v>0</v>
      </c>
      <c r="K26" s="146">
        <f t="shared" si="1"/>
        <v>8</v>
      </c>
      <c r="L26" s="151">
        <f t="shared" si="2"/>
        <v>8</v>
      </c>
    </row>
    <row r="27" spans="1:12" s="9" customFormat="1" ht="18" customHeight="1">
      <c r="A27" s="28">
        <v>17</v>
      </c>
      <c r="B27" s="33" t="s">
        <v>431</v>
      </c>
      <c r="C27" s="95"/>
      <c r="D27" s="95"/>
      <c r="E27" s="95"/>
      <c r="F27" s="78"/>
      <c r="G27" s="95"/>
      <c r="H27" s="42">
        <v>8</v>
      </c>
      <c r="I27" s="43"/>
      <c r="J27" s="86">
        <f t="shared" si="0"/>
        <v>0</v>
      </c>
      <c r="K27" s="146">
        <f t="shared" si="1"/>
        <v>8</v>
      </c>
      <c r="L27" s="151">
        <f t="shared" si="2"/>
        <v>8</v>
      </c>
    </row>
    <row r="28" spans="1:12" s="9" customFormat="1" ht="18" customHeight="1">
      <c r="A28" s="28">
        <v>18</v>
      </c>
      <c r="B28" s="142" t="s">
        <v>54</v>
      </c>
      <c r="C28" s="42">
        <v>32</v>
      </c>
      <c r="D28" s="42">
        <v>0</v>
      </c>
      <c r="E28" s="42">
        <v>60</v>
      </c>
      <c r="F28" s="78"/>
      <c r="G28" s="95"/>
      <c r="H28" s="95"/>
      <c r="I28" s="43"/>
      <c r="J28" s="122">
        <f t="shared" si="0"/>
        <v>92</v>
      </c>
      <c r="K28" s="146">
        <f t="shared" si="1"/>
        <v>0</v>
      </c>
      <c r="L28" s="151">
        <f t="shared" si="2"/>
        <v>92</v>
      </c>
    </row>
    <row r="29" spans="1:12" s="9" customFormat="1" ht="18" customHeight="1">
      <c r="A29" s="27">
        <v>19</v>
      </c>
      <c r="B29" s="32" t="s">
        <v>50</v>
      </c>
      <c r="C29" s="42">
        <v>60</v>
      </c>
      <c r="D29" s="95"/>
      <c r="E29" s="95"/>
      <c r="F29" s="78"/>
      <c r="G29" s="95"/>
      <c r="H29" s="95"/>
      <c r="I29" s="43"/>
      <c r="J29" s="86">
        <f t="shared" si="0"/>
        <v>60</v>
      </c>
      <c r="K29" s="146">
        <f t="shared" si="1"/>
        <v>0</v>
      </c>
      <c r="L29" s="151">
        <f t="shared" si="2"/>
        <v>60</v>
      </c>
    </row>
    <row r="30" spans="1:12" s="9" customFormat="1" ht="18" customHeight="1">
      <c r="A30" s="28">
        <v>20</v>
      </c>
      <c r="B30" s="32" t="s">
        <v>229</v>
      </c>
      <c r="C30" s="95"/>
      <c r="D30" s="42">
        <v>60</v>
      </c>
      <c r="E30" s="95"/>
      <c r="F30" s="78"/>
      <c r="G30" s="95"/>
      <c r="H30" s="95"/>
      <c r="I30" s="43"/>
      <c r="J30" s="86">
        <f t="shared" si="0"/>
        <v>60</v>
      </c>
      <c r="K30" s="146">
        <f t="shared" si="1"/>
        <v>0</v>
      </c>
      <c r="L30" s="151">
        <f t="shared" si="2"/>
        <v>60</v>
      </c>
    </row>
    <row r="31" spans="1:12" s="9" customFormat="1" ht="18" customHeight="1">
      <c r="A31" s="28">
        <v>21</v>
      </c>
      <c r="B31" s="142" t="s">
        <v>49</v>
      </c>
      <c r="C31" s="42">
        <v>16</v>
      </c>
      <c r="D31" s="42">
        <v>8</v>
      </c>
      <c r="E31" s="42">
        <v>8</v>
      </c>
      <c r="F31" s="78"/>
      <c r="G31" s="95"/>
      <c r="H31" s="95"/>
      <c r="I31" s="43"/>
      <c r="J31" s="122">
        <f t="shared" si="0"/>
        <v>32</v>
      </c>
      <c r="K31" s="146">
        <f t="shared" si="1"/>
        <v>0</v>
      </c>
      <c r="L31" s="151">
        <f t="shared" si="2"/>
        <v>32</v>
      </c>
    </row>
    <row r="32" spans="1:12" s="9" customFormat="1" ht="18" customHeight="1">
      <c r="A32" s="27">
        <v>22</v>
      </c>
      <c r="B32" s="32" t="s">
        <v>230</v>
      </c>
      <c r="C32" s="95"/>
      <c r="D32" s="42">
        <v>8</v>
      </c>
      <c r="E32" s="42">
        <v>16</v>
      </c>
      <c r="F32" s="78"/>
      <c r="G32" s="95"/>
      <c r="H32" s="95"/>
      <c r="I32" s="43"/>
      <c r="J32" s="86">
        <f t="shared" si="0"/>
        <v>24</v>
      </c>
      <c r="K32" s="146">
        <f t="shared" si="1"/>
        <v>0</v>
      </c>
      <c r="L32" s="151">
        <f t="shared" si="2"/>
        <v>24</v>
      </c>
    </row>
    <row r="33" spans="1:12" ht="18" customHeight="1">
      <c r="A33" s="28">
        <v>23</v>
      </c>
      <c r="B33" s="32" t="s">
        <v>233</v>
      </c>
      <c r="C33" s="42">
        <v>16</v>
      </c>
      <c r="D33" s="95"/>
      <c r="E33" s="95"/>
      <c r="F33" s="78"/>
      <c r="G33" s="95"/>
      <c r="H33" s="95"/>
      <c r="I33" s="43"/>
      <c r="J33" s="86">
        <f t="shared" si="0"/>
        <v>16</v>
      </c>
      <c r="K33" s="146">
        <f t="shared" si="1"/>
        <v>0</v>
      </c>
      <c r="L33" s="151">
        <f t="shared" si="2"/>
        <v>16</v>
      </c>
    </row>
    <row r="34" spans="1:12" ht="18" customHeight="1">
      <c r="A34" s="28">
        <v>24</v>
      </c>
      <c r="B34" s="32" t="s">
        <v>47</v>
      </c>
      <c r="C34" s="42">
        <v>16</v>
      </c>
      <c r="D34" s="95"/>
      <c r="E34" s="95"/>
      <c r="F34" s="78"/>
      <c r="G34" s="95"/>
      <c r="H34" s="95"/>
      <c r="I34" s="43"/>
      <c r="J34" s="86">
        <f t="shared" si="0"/>
        <v>16</v>
      </c>
      <c r="K34" s="146">
        <f t="shared" si="1"/>
        <v>0</v>
      </c>
      <c r="L34" s="151">
        <f t="shared" si="2"/>
        <v>16</v>
      </c>
    </row>
    <row r="35" spans="1:12" ht="18" customHeight="1">
      <c r="A35" s="27">
        <v>25</v>
      </c>
      <c r="B35" s="32" t="s">
        <v>48</v>
      </c>
      <c r="C35" s="42">
        <v>16</v>
      </c>
      <c r="D35" s="95"/>
      <c r="E35" s="95"/>
      <c r="F35" s="78"/>
      <c r="G35" s="95"/>
      <c r="H35" s="95"/>
      <c r="I35" s="43"/>
      <c r="J35" s="86">
        <f t="shared" si="0"/>
        <v>16</v>
      </c>
      <c r="K35" s="148">
        <f t="shared" si="1"/>
        <v>0</v>
      </c>
      <c r="L35" s="151">
        <f t="shared" si="2"/>
        <v>16</v>
      </c>
    </row>
    <row r="36" spans="1:12" ht="18" customHeight="1">
      <c r="A36" s="28">
        <v>26</v>
      </c>
      <c r="B36" s="32" t="s">
        <v>51</v>
      </c>
      <c r="C36" s="48">
        <v>16</v>
      </c>
      <c r="D36" s="96"/>
      <c r="E36" s="96"/>
      <c r="F36" s="80"/>
      <c r="G36" s="96"/>
      <c r="H36" s="96"/>
      <c r="I36" s="50"/>
      <c r="J36" s="87">
        <f t="shared" si="0"/>
        <v>16</v>
      </c>
      <c r="K36" s="148">
        <f t="shared" si="1"/>
        <v>0</v>
      </c>
      <c r="L36" s="151">
        <f t="shared" si="2"/>
        <v>16</v>
      </c>
    </row>
    <row r="37" spans="1:12" ht="18" customHeight="1">
      <c r="A37" s="28">
        <v>27</v>
      </c>
      <c r="B37" s="33" t="s">
        <v>27</v>
      </c>
      <c r="C37" s="42">
        <v>16</v>
      </c>
      <c r="D37" s="95"/>
      <c r="E37" s="95"/>
      <c r="F37" s="78"/>
      <c r="G37" s="95"/>
      <c r="H37" s="95"/>
      <c r="I37" s="43"/>
      <c r="J37" s="86">
        <f t="shared" si="0"/>
        <v>16</v>
      </c>
      <c r="K37" s="146">
        <f t="shared" si="1"/>
        <v>0</v>
      </c>
      <c r="L37" s="151">
        <f t="shared" si="2"/>
        <v>16</v>
      </c>
    </row>
    <row r="38" spans="1:12" ht="18" customHeight="1">
      <c r="A38" s="27">
        <v>28</v>
      </c>
      <c r="B38" s="32" t="s">
        <v>55</v>
      </c>
      <c r="C38" s="42">
        <v>16</v>
      </c>
      <c r="D38" s="95"/>
      <c r="E38" s="95"/>
      <c r="F38" s="78"/>
      <c r="G38" s="95"/>
      <c r="H38" s="95"/>
      <c r="I38" s="43"/>
      <c r="J38" s="86">
        <f t="shared" si="0"/>
        <v>16</v>
      </c>
      <c r="K38" s="146">
        <f t="shared" si="1"/>
        <v>0</v>
      </c>
      <c r="L38" s="151">
        <f t="shared" si="2"/>
        <v>16</v>
      </c>
    </row>
    <row r="39" spans="1:12" ht="18" customHeight="1">
      <c r="A39" s="28">
        <v>29</v>
      </c>
      <c r="B39" s="32" t="s">
        <v>231</v>
      </c>
      <c r="C39" s="95"/>
      <c r="D39" s="42">
        <v>16</v>
      </c>
      <c r="E39" s="95"/>
      <c r="F39" s="78"/>
      <c r="G39" s="95"/>
      <c r="H39" s="95"/>
      <c r="I39" s="43"/>
      <c r="J39" s="86">
        <f t="shared" si="0"/>
        <v>16</v>
      </c>
      <c r="K39" s="146">
        <f t="shared" si="1"/>
        <v>0</v>
      </c>
      <c r="L39" s="151">
        <f t="shared" si="2"/>
        <v>16</v>
      </c>
    </row>
    <row r="40" spans="1:12" ht="18" customHeight="1">
      <c r="A40" s="28">
        <v>30</v>
      </c>
      <c r="B40" s="32" t="s">
        <v>232</v>
      </c>
      <c r="C40" s="95"/>
      <c r="D40" s="42">
        <v>8</v>
      </c>
      <c r="E40" s="95"/>
      <c r="F40" s="78"/>
      <c r="G40" s="95"/>
      <c r="H40" s="95"/>
      <c r="I40" s="43"/>
      <c r="J40" s="86">
        <f t="shared" si="0"/>
        <v>8</v>
      </c>
      <c r="K40" s="146">
        <f t="shared" si="1"/>
        <v>0</v>
      </c>
      <c r="L40" s="151">
        <f t="shared" si="2"/>
        <v>8</v>
      </c>
    </row>
    <row r="41" spans="1:12" ht="18" customHeight="1">
      <c r="A41" s="27">
        <v>31</v>
      </c>
      <c r="B41" s="32" t="s">
        <v>360</v>
      </c>
      <c r="C41" s="95"/>
      <c r="D41" s="95"/>
      <c r="E41" s="95"/>
      <c r="F41" s="78"/>
      <c r="G41" s="42">
        <v>0</v>
      </c>
      <c r="H41" s="95"/>
      <c r="I41" s="43"/>
      <c r="J41" s="86">
        <f t="shared" si="0"/>
        <v>0</v>
      </c>
      <c r="K41" s="146">
        <f t="shared" si="1"/>
        <v>0</v>
      </c>
      <c r="L41" s="151">
        <f t="shared" si="2"/>
        <v>0</v>
      </c>
    </row>
    <row r="42" spans="1:12" ht="18" customHeight="1">
      <c r="A42" s="28">
        <v>32</v>
      </c>
      <c r="B42" s="32" t="s">
        <v>328</v>
      </c>
      <c r="C42" s="42">
        <v>0</v>
      </c>
      <c r="D42" s="95"/>
      <c r="E42" s="95"/>
      <c r="F42" s="78"/>
      <c r="G42" s="95"/>
      <c r="H42" s="95"/>
      <c r="I42" s="43"/>
      <c r="J42" s="86">
        <f t="shared" si="0"/>
        <v>0</v>
      </c>
      <c r="K42" s="148">
        <f t="shared" si="1"/>
        <v>0</v>
      </c>
      <c r="L42" s="151">
        <f t="shared" si="2"/>
        <v>0</v>
      </c>
    </row>
    <row r="43" spans="1:12" ht="18" customHeight="1">
      <c r="A43" s="28">
        <v>33</v>
      </c>
      <c r="B43" s="32" t="s">
        <v>329</v>
      </c>
      <c r="C43" s="95"/>
      <c r="D43" s="95"/>
      <c r="E43" s="42">
        <v>0</v>
      </c>
      <c r="F43" s="78"/>
      <c r="G43" s="95"/>
      <c r="H43" s="95"/>
      <c r="I43" s="43"/>
      <c r="J43" s="86">
        <f t="shared" si="0"/>
        <v>0</v>
      </c>
      <c r="K43" s="146">
        <f t="shared" si="1"/>
        <v>0</v>
      </c>
      <c r="L43" s="151">
        <f t="shared" si="2"/>
        <v>0</v>
      </c>
    </row>
  </sheetData>
  <autoFilter ref="B10:K10">
    <sortState ref="B10:K48">
      <sortCondition descending="1" ref="K9"/>
    </sortState>
  </autoFilter>
  <sortState ref="B9:K35">
    <sortCondition descending="1" ref="J9:J35"/>
    <sortCondition descending="1" ref="K9:K35"/>
  </sortState>
  <mergeCells count="2">
    <mergeCell ref="A6:J6"/>
    <mergeCell ref="A7:J7"/>
  </mergeCells>
  <conditionalFormatting sqref="B11:B25 B27:B43">
    <cfRule type="expression" dxfId="52" priority="6">
      <formula>$B11="ZZZ"</formula>
    </cfRule>
  </conditionalFormatting>
  <conditionalFormatting sqref="B11:B26">
    <cfRule type="expression" dxfId="51" priority="4">
      <formula>$B11="ZZZ"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5"/>
  <sheetViews>
    <sheetView topLeftCell="A4" zoomScale="90" zoomScaleNormal="90" workbookViewId="0">
      <selection activeCell="L15" sqref="L15"/>
    </sheetView>
  </sheetViews>
  <sheetFormatPr baseColWidth="10" defaultRowHeight="18" customHeight="1"/>
  <cols>
    <col min="1" max="1" width="3.85546875" customWidth="1"/>
    <col min="2" max="2" width="26.42578125" customWidth="1"/>
    <col min="3" max="3" width="18.7109375" customWidth="1"/>
    <col min="4" max="4" width="18.7109375" style="6" customWidth="1"/>
    <col min="5" max="5" width="18.7109375" customWidth="1"/>
    <col min="6" max="6" width="5.28515625" customWidth="1"/>
    <col min="7" max="8" width="18.7109375" customWidth="1"/>
    <col min="9" max="9" width="17.140625" customWidth="1"/>
    <col min="10" max="10" width="11.85546875" style="114" customWidth="1"/>
    <col min="11" max="11" width="13.42578125" bestFit="1" customWidth="1"/>
    <col min="12" max="12" width="15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1"/>
      <c r="B6" s="1"/>
      <c r="C6" s="1"/>
      <c r="D6" s="2"/>
      <c r="E6" s="3"/>
      <c r="F6" s="3"/>
      <c r="G6" s="4"/>
      <c r="H6" s="3"/>
      <c r="I6" s="3"/>
    </row>
    <row r="7" spans="1:12" ht="18" customHeight="1">
      <c r="A7" s="220" t="s">
        <v>17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12" ht="18" customHeight="1">
      <c r="A8" s="221" t="s">
        <v>3</v>
      </c>
      <c r="B8" s="221"/>
      <c r="C8" s="221"/>
      <c r="D8" s="221"/>
      <c r="E8" s="221"/>
      <c r="F8" s="221"/>
      <c r="G8" s="221"/>
      <c r="H8" s="221"/>
      <c r="I8" s="221"/>
      <c r="J8" s="221"/>
    </row>
    <row r="9" spans="1:12" ht="18" customHeight="1">
      <c r="A9" s="178"/>
      <c r="B9" s="201" t="s">
        <v>491</v>
      </c>
      <c r="C9" s="178"/>
      <c r="D9" s="178"/>
      <c r="E9" s="178"/>
      <c r="F9" s="178"/>
      <c r="G9" s="178"/>
      <c r="H9" s="178"/>
      <c r="I9" s="178"/>
      <c r="J9" s="178"/>
    </row>
    <row r="10" spans="1:12" ht="18" customHeight="1" thickBot="1">
      <c r="A10" s="1"/>
      <c r="B10" s="190" t="s">
        <v>489</v>
      </c>
      <c r="D10" s="5"/>
      <c r="E10" s="7"/>
      <c r="F10" s="7"/>
      <c r="H10" s="5"/>
      <c r="I10" s="5"/>
    </row>
    <row r="11" spans="1:12" s="24" customFormat="1" ht="28.5" customHeight="1" thickBot="1">
      <c r="A11" s="23" t="s">
        <v>0</v>
      </c>
      <c r="B11" s="26" t="s">
        <v>21</v>
      </c>
      <c r="C11" s="26" t="s">
        <v>14</v>
      </c>
      <c r="D11" s="26" t="s">
        <v>1</v>
      </c>
      <c r="E11" s="26" t="s">
        <v>13</v>
      </c>
      <c r="F11" s="82"/>
      <c r="G11" s="26" t="s">
        <v>18</v>
      </c>
      <c r="H11" s="26" t="s">
        <v>12</v>
      </c>
      <c r="I11" s="26" t="s">
        <v>19</v>
      </c>
      <c r="J11" s="72" t="s">
        <v>176</v>
      </c>
      <c r="K11" s="144" t="s">
        <v>177</v>
      </c>
      <c r="L11" s="162" t="s">
        <v>178</v>
      </c>
    </row>
    <row r="12" spans="1:12" s="9" customFormat="1" ht="18" customHeight="1">
      <c r="A12" s="27">
        <v>1</v>
      </c>
      <c r="B12" s="195" t="s">
        <v>80</v>
      </c>
      <c r="C12" s="44">
        <v>122</v>
      </c>
      <c r="D12" s="44">
        <v>122</v>
      </c>
      <c r="E12" s="98"/>
      <c r="F12" s="79"/>
      <c r="G12" s="44">
        <v>122</v>
      </c>
      <c r="H12" s="98"/>
      <c r="I12" s="45">
        <v>122</v>
      </c>
      <c r="J12" s="121">
        <f t="shared" ref="J12:J43" si="0">SUM(C12:E12)</f>
        <v>244</v>
      </c>
      <c r="K12" s="145">
        <f t="shared" ref="K12:K43" si="1">SUM(G12:I12)</f>
        <v>244</v>
      </c>
      <c r="L12" s="161">
        <f>SUM(C12:I12)</f>
        <v>488</v>
      </c>
    </row>
    <row r="13" spans="1:12" s="9" customFormat="1" ht="18" customHeight="1">
      <c r="A13" s="28">
        <v>2</v>
      </c>
      <c r="B13" s="154" t="s">
        <v>64</v>
      </c>
      <c r="C13" s="44">
        <v>32</v>
      </c>
      <c r="D13" s="44">
        <v>92</v>
      </c>
      <c r="E13" s="64">
        <v>32</v>
      </c>
      <c r="F13" s="84"/>
      <c r="G13" s="59">
        <v>60</v>
      </c>
      <c r="H13" s="59">
        <v>60</v>
      </c>
      <c r="I13" s="210"/>
      <c r="J13" s="122">
        <f t="shared" si="0"/>
        <v>156</v>
      </c>
      <c r="K13" s="146">
        <f t="shared" si="1"/>
        <v>120</v>
      </c>
      <c r="L13" s="151">
        <f ca="1">SUMPRODUCT(LARGE(C13:I13,ROW(INDIRECT("1:4"))))</f>
        <v>244</v>
      </c>
    </row>
    <row r="14" spans="1:12" s="9" customFormat="1" ht="18" customHeight="1">
      <c r="A14" s="28">
        <v>3</v>
      </c>
      <c r="B14" s="152" t="s">
        <v>215</v>
      </c>
      <c r="C14" s="95"/>
      <c r="D14" s="42">
        <v>60</v>
      </c>
      <c r="E14" s="64">
        <v>32</v>
      </c>
      <c r="F14" s="84"/>
      <c r="G14" s="64">
        <v>92</v>
      </c>
      <c r="H14" s="64">
        <v>32</v>
      </c>
      <c r="I14" s="45">
        <v>32</v>
      </c>
      <c r="J14" s="86">
        <f t="shared" si="0"/>
        <v>92</v>
      </c>
      <c r="K14" s="147">
        <f t="shared" si="1"/>
        <v>156</v>
      </c>
      <c r="L14" s="151">
        <f ca="1">SUMPRODUCT(LARGE(C14:I14,ROW(INDIRECT("1:4"))))</f>
        <v>216</v>
      </c>
    </row>
    <row r="15" spans="1:12" s="9" customFormat="1" ht="18" customHeight="1">
      <c r="A15" s="27">
        <v>4</v>
      </c>
      <c r="B15" s="155" t="s">
        <v>70</v>
      </c>
      <c r="C15" s="42">
        <v>32</v>
      </c>
      <c r="D15" s="98"/>
      <c r="E15" s="59">
        <v>122</v>
      </c>
      <c r="F15" s="131"/>
      <c r="G15" s="209"/>
      <c r="H15" s="64">
        <v>16</v>
      </c>
      <c r="I15" s="45">
        <v>32</v>
      </c>
      <c r="J15" s="122">
        <f t="shared" si="0"/>
        <v>154</v>
      </c>
      <c r="K15" s="146">
        <f t="shared" si="1"/>
        <v>48</v>
      </c>
      <c r="L15" s="151">
        <f>SUM(C15:I15)</f>
        <v>202</v>
      </c>
    </row>
    <row r="16" spans="1:12" s="9" customFormat="1" ht="18" customHeight="1">
      <c r="A16" s="28">
        <v>5</v>
      </c>
      <c r="B16" s="198" t="s">
        <v>59</v>
      </c>
      <c r="C16" s="42">
        <v>92</v>
      </c>
      <c r="D16" s="95"/>
      <c r="E16" s="97"/>
      <c r="F16" s="84"/>
      <c r="G16" s="64">
        <v>32</v>
      </c>
      <c r="H16" s="97"/>
      <c r="I16" s="45">
        <v>60</v>
      </c>
      <c r="J16" s="86">
        <f t="shared" si="0"/>
        <v>92</v>
      </c>
      <c r="K16" s="146">
        <f t="shared" si="1"/>
        <v>92</v>
      </c>
      <c r="L16" s="160">
        <f>SUM(C16:I16)</f>
        <v>184</v>
      </c>
    </row>
    <row r="17" spans="1:12" s="9" customFormat="1" ht="18" customHeight="1">
      <c r="A17" s="28">
        <v>6</v>
      </c>
      <c r="B17" s="153" t="s">
        <v>69</v>
      </c>
      <c r="C17" s="143">
        <v>60</v>
      </c>
      <c r="D17" s="64">
        <v>60</v>
      </c>
      <c r="E17" s="59">
        <v>16</v>
      </c>
      <c r="F17" s="85"/>
      <c r="G17" s="59">
        <v>32</v>
      </c>
      <c r="H17" s="97"/>
      <c r="I17" s="213"/>
      <c r="J17" s="86">
        <f t="shared" si="0"/>
        <v>136</v>
      </c>
      <c r="K17" s="146">
        <f t="shared" si="1"/>
        <v>32</v>
      </c>
      <c r="L17" s="160">
        <f ca="1">SUMPRODUCT(LARGE(C17:I17,ROW(INDIRECT("1:4"))))</f>
        <v>168</v>
      </c>
    </row>
    <row r="18" spans="1:12" s="9" customFormat="1" ht="18" customHeight="1">
      <c r="A18" s="27">
        <v>7</v>
      </c>
      <c r="B18" s="63" t="s">
        <v>223</v>
      </c>
      <c r="C18" s="95"/>
      <c r="D18" s="64">
        <v>16</v>
      </c>
      <c r="E18" s="59">
        <v>92</v>
      </c>
      <c r="F18" s="84"/>
      <c r="G18" s="64">
        <v>16</v>
      </c>
      <c r="H18" s="97"/>
      <c r="I18" s="213"/>
      <c r="J18" s="86">
        <f t="shared" si="0"/>
        <v>108</v>
      </c>
      <c r="K18" s="146">
        <f t="shared" si="1"/>
        <v>16</v>
      </c>
      <c r="L18" s="164">
        <f>SUM(C18:I18)</f>
        <v>124</v>
      </c>
    </row>
    <row r="19" spans="1:12" s="9" customFormat="1" ht="18" customHeight="1">
      <c r="A19" s="28">
        <v>8</v>
      </c>
      <c r="B19" s="61" t="s">
        <v>217</v>
      </c>
      <c r="C19" s="98"/>
      <c r="D19" s="64">
        <v>32</v>
      </c>
      <c r="E19" s="64">
        <v>16</v>
      </c>
      <c r="F19" s="85"/>
      <c r="G19" s="59">
        <v>60</v>
      </c>
      <c r="H19" s="106"/>
      <c r="I19" s="210"/>
      <c r="J19" s="86">
        <f t="shared" si="0"/>
        <v>48</v>
      </c>
      <c r="K19" s="146">
        <f t="shared" si="1"/>
        <v>60</v>
      </c>
      <c r="L19" s="175">
        <f>SUM(C19:I19)</f>
        <v>108</v>
      </c>
    </row>
    <row r="20" spans="1:12" s="9" customFormat="1" ht="18" customHeight="1">
      <c r="A20" s="28">
        <v>9</v>
      </c>
      <c r="B20" s="157" t="s">
        <v>78</v>
      </c>
      <c r="C20" s="143">
        <v>16</v>
      </c>
      <c r="D20" s="64">
        <v>18</v>
      </c>
      <c r="E20" s="64">
        <v>60</v>
      </c>
      <c r="F20" s="131"/>
      <c r="G20" s="67">
        <v>10</v>
      </c>
      <c r="H20" s="97"/>
      <c r="I20" s="45">
        <v>8</v>
      </c>
      <c r="J20" s="86">
        <f t="shared" si="0"/>
        <v>94</v>
      </c>
      <c r="K20" s="146">
        <f t="shared" si="1"/>
        <v>18</v>
      </c>
      <c r="L20" s="160">
        <f ca="1">SUMPRODUCT(LARGE(C20:I20,ROW(INDIRECT("1:4"))))</f>
        <v>104</v>
      </c>
    </row>
    <row r="21" spans="1:12" s="9" customFormat="1" ht="18" customHeight="1">
      <c r="A21" s="27">
        <v>10</v>
      </c>
      <c r="B21" s="157" t="s">
        <v>61</v>
      </c>
      <c r="C21" s="143">
        <v>32</v>
      </c>
      <c r="D21" s="64">
        <v>17</v>
      </c>
      <c r="E21" s="97"/>
      <c r="F21" s="84"/>
      <c r="G21" s="64">
        <v>18</v>
      </c>
      <c r="H21" s="97"/>
      <c r="I21" s="45">
        <v>32</v>
      </c>
      <c r="J21" s="86">
        <f t="shared" si="0"/>
        <v>49</v>
      </c>
      <c r="K21" s="146">
        <f t="shared" si="1"/>
        <v>50</v>
      </c>
      <c r="L21" s="160">
        <f t="shared" ref="L21:L68" si="2">SUM(C21:I21)</f>
        <v>99</v>
      </c>
    </row>
    <row r="22" spans="1:12" s="9" customFormat="1" ht="18" customHeight="1">
      <c r="A22" s="28">
        <v>11</v>
      </c>
      <c r="B22" s="63" t="s">
        <v>490</v>
      </c>
      <c r="C22" s="95"/>
      <c r="D22" s="97"/>
      <c r="E22" s="97"/>
      <c r="F22" s="85"/>
      <c r="G22" s="106"/>
      <c r="H22" s="97"/>
      <c r="I22" s="45">
        <v>92</v>
      </c>
      <c r="J22" s="86">
        <f t="shared" si="0"/>
        <v>0</v>
      </c>
      <c r="K22" s="146">
        <f t="shared" si="1"/>
        <v>92</v>
      </c>
      <c r="L22" s="208">
        <f t="shared" si="2"/>
        <v>92</v>
      </c>
    </row>
    <row r="23" spans="1:12" s="9" customFormat="1" ht="18" customHeight="1">
      <c r="A23" s="28">
        <v>12</v>
      </c>
      <c r="B23" s="63" t="s">
        <v>222</v>
      </c>
      <c r="C23" s="95"/>
      <c r="D23" s="64">
        <v>16</v>
      </c>
      <c r="E23" s="59">
        <v>60</v>
      </c>
      <c r="F23" s="84"/>
      <c r="G23" s="97"/>
      <c r="H23" s="97"/>
      <c r="I23" s="45">
        <v>16</v>
      </c>
      <c r="J23" s="86">
        <f t="shared" si="0"/>
        <v>76</v>
      </c>
      <c r="K23" s="146">
        <f t="shared" si="1"/>
        <v>16</v>
      </c>
      <c r="L23" s="175">
        <f t="shared" si="2"/>
        <v>92</v>
      </c>
    </row>
    <row r="24" spans="1:12" s="9" customFormat="1" ht="18" customHeight="1">
      <c r="A24" s="27">
        <v>13</v>
      </c>
      <c r="B24" s="63" t="s">
        <v>432</v>
      </c>
      <c r="C24" s="95"/>
      <c r="D24" s="97"/>
      <c r="E24" s="97"/>
      <c r="F24" s="85"/>
      <c r="G24" s="106"/>
      <c r="H24" s="64">
        <v>92</v>
      </c>
      <c r="I24" s="213"/>
      <c r="J24" s="86">
        <f t="shared" si="0"/>
        <v>0</v>
      </c>
      <c r="K24" s="146">
        <f t="shared" si="1"/>
        <v>92</v>
      </c>
      <c r="L24" s="164">
        <f t="shared" si="2"/>
        <v>92</v>
      </c>
    </row>
    <row r="25" spans="1:12" s="9" customFormat="1" ht="18" customHeight="1">
      <c r="A25" s="28">
        <v>14</v>
      </c>
      <c r="B25" s="61" t="s">
        <v>75</v>
      </c>
      <c r="C25" s="44">
        <v>60</v>
      </c>
      <c r="D25" s="97"/>
      <c r="E25" s="97"/>
      <c r="F25" s="84"/>
      <c r="G25" s="97"/>
      <c r="H25" s="64">
        <v>32</v>
      </c>
      <c r="I25" s="213"/>
      <c r="J25" s="86">
        <f t="shared" si="0"/>
        <v>60</v>
      </c>
      <c r="K25" s="146">
        <f t="shared" si="1"/>
        <v>32</v>
      </c>
      <c r="L25" s="164">
        <f t="shared" si="2"/>
        <v>92</v>
      </c>
    </row>
    <row r="26" spans="1:12" s="9" customFormat="1" ht="18" customHeight="1">
      <c r="A26" s="28">
        <v>15</v>
      </c>
      <c r="B26" s="61" t="s">
        <v>216</v>
      </c>
      <c r="C26" s="98"/>
      <c r="D26" s="64">
        <v>32</v>
      </c>
      <c r="E26" s="97"/>
      <c r="F26" s="84"/>
      <c r="G26" s="64">
        <v>32</v>
      </c>
      <c r="H26" s="97"/>
      <c r="I26" s="45">
        <v>16</v>
      </c>
      <c r="J26" s="86">
        <f t="shared" si="0"/>
        <v>32</v>
      </c>
      <c r="K26" s="146">
        <f t="shared" si="1"/>
        <v>48</v>
      </c>
      <c r="L26" s="175">
        <f t="shared" si="2"/>
        <v>80</v>
      </c>
    </row>
    <row r="27" spans="1:12" s="9" customFormat="1" ht="18" customHeight="1">
      <c r="A27" s="27">
        <v>16</v>
      </c>
      <c r="B27" s="61" t="s">
        <v>201</v>
      </c>
      <c r="C27" s="95"/>
      <c r="D27" s="64">
        <v>10</v>
      </c>
      <c r="E27" s="64">
        <v>16</v>
      </c>
      <c r="F27" s="85"/>
      <c r="G27" s="59">
        <v>18</v>
      </c>
      <c r="H27" s="106"/>
      <c r="I27" s="66">
        <v>33</v>
      </c>
      <c r="J27" s="86">
        <f t="shared" si="0"/>
        <v>26</v>
      </c>
      <c r="K27" s="146">
        <f t="shared" si="1"/>
        <v>51</v>
      </c>
      <c r="L27" s="175">
        <f t="shared" si="2"/>
        <v>77</v>
      </c>
    </row>
    <row r="28" spans="1:12" s="9" customFormat="1" ht="18" customHeight="1">
      <c r="A28" s="28">
        <v>17</v>
      </c>
      <c r="B28" s="62" t="s">
        <v>224</v>
      </c>
      <c r="C28" s="95"/>
      <c r="D28" s="64">
        <v>16</v>
      </c>
      <c r="E28" s="64">
        <v>16</v>
      </c>
      <c r="F28" s="84"/>
      <c r="G28" s="64">
        <v>16</v>
      </c>
      <c r="H28" s="97"/>
      <c r="I28" s="45">
        <v>16</v>
      </c>
      <c r="J28" s="86">
        <f t="shared" si="0"/>
        <v>32</v>
      </c>
      <c r="K28" s="146">
        <f t="shared" si="1"/>
        <v>32</v>
      </c>
      <c r="L28" s="175">
        <f t="shared" si="2"/>
        <v>64</v>
      </c>
    </row>
    <row r="29" spans="1:12" s="9" customFormat="1" ht="18" customHeight="1">
      <c r="A29" s="28">
        <v>18</v>
      </c>
      <c r="B29" s="61" t="s">
        <v>462</v>
      </c>
      <c r="C29" s="95"/>
      <c r="D29" s="97"/>
      <c r="E29" s="97"/>
      <c r="F29" s="84"/>
      <c r="G29" s="97"/>
      <c r="H29" s="97"/>
      <c r="I29" s="45">
        <v>60</v>
      </c>
      <c r="J29" s="86">
        <f t="shared" si="0"/>
        <v>0</v>
      </c>
      <c r="K29" s="146">
        <f t="shared" si="1"/>
        <v>60</v>
      </c>
      <c r="L29" s="175">
        <f t="shared" si="2"/>
        <v>60</v>
      </c>
    </row>
    <row r="30" spans="1:12" s="9" customFormat="1" ht="18" customHeight="1">
      <c r="A30" s="27">
        <v>19</v>
      </c>
      <c r="B30" s="61" t="s">
        <v>331</v>
      </c>
      <c r="C30" s="98"/>
      <c r="D30" s="97"/>
      <c r="E30" s="64">
        <v>33</v>
      </c>
      <c r="F30" s="84"/>
      <c r="G30" s="64">
        <v>8</v>
      </c>
      <c r="H30" s="97"/>
      <c r="I30" s="45">
        <v>16</v>
      </c>
      <c r="J30" s="86">
        <f t="shared" si="0"/>
        <v>33</v>
      </c>
      <c r="K30" s="146">
        <f t="shared" si="1"/>
        <v>24</v>
      </c>
      <c r="L30" s="175">
        <f t="shared" si="2"/>
        <v>57</v>
      </c>
    </row>
    <row r="31" spans="1:12" s="9" customFormat="1" ht="18" customHeight="1">
      <c r="A31" s="28">
        <v>20</v>
      </c>
      <c r="B31" s="63" t="s">
        <v>226</v>
      </c>
      <c r="C31" s="95"/>
      <c r="D31" s="64">
        <v>8</v>
      </c>
      <c r="E31" s="64">
        <v>16</v>
      </c>
      <c r="F31" s="84"/>
      <c r="G31" s="64">
        <v>16</v>
      </c>
      <c r="H31" s="97"/>
      <c r="I31" s="45">
        <v>16</v>
      </c>
      <c r="J31" s="86">
        <f t="shared" si="0"/>
        <v>24</v>
      </c>
      <c r="K31" s="146">
        <f t="shared" si="1"/>
        <v>32</v>
      </c>
      <c r="L31" s="175">
        <f t="shared" si="2"/>
        <v>56</v>
      </c>
    </row>
    <row r="32" spans="1:12" s="9" customFormat="1" ht="18" customHeight="1">
      <c r="A32" s="28">
        <v>21</v>
      </c>
      <c r="B32" s="200" t="s">
        <v>76</v>
      </c>
      <c r="C32" s="139">
        <v>32</v>
      </c>
      <c r="D32" s="64">
        <v>8</v>
      </c>
      <c r="E32" s="64">
        <v>16</v>
      </c>
      <c r="F32" s="85"/>
      <c r="G32" s="106"/>
      <c r="H32" s="106"/>
      <c r="I32" s="210"/>
      <c r="J32" s="86">
        <f t="shared" si="0"/>
        <v>56</v>
      </c>
      <c r="K32" s="146">
        <f t="shared" si="1"/>
        <v>0</v>
      </c>
      <c r="L32" s="151">
        <f t="shared" si="2"/>
        <v>56</v>
      </c>
    </row>
    <row r="33" spans="1:12" s="9" customFormat="1" ht="18" customHeight="1">
      <c r="A33" s="27">
        <v>22</v>
      </c>
      <c r="B33" s="61" t="s">
        <v>218</v>
      </c>
      <c r="C33" s="98"/>
      <c r="D33" s="64">
        <v>32</v>
      </c>
      <c r="E33" s="64">
        <v>16</v>
      </c>
      <c r="F33" s="84"/>
      <c r="G33" s="97"/>
      <c r="H33" s="97"/>
      <c r="I33" s="213"/>
      <c r="J33" s="86">
        <f t="shared" si="0"/>
        <v>48</v>
      </c>
      <c r="K33" s="146">
        <f t="shared" si="1"/>
        <v>0</v>
      </c>
      <c r="L33" s="175">
        <f t="shared" si="2"/>
        <v>48</v>
      </c>
    </row>
    <row r="34" spans="1:12" ht="18" customHeight="1">
      <c r="A34" s="28">
        <v>23</v>
      </c>
      <c r="B34" s="61" t="s">
        <v>219</v>
      </c>
      <c r="C34" s="98"/>
      <c r="D34" s="64">
        <v>32</v>
      </c>
      <c r="E34" s="64">
        <v>16</v>
      </c>
      <c r="F34" s="84"/>
      <c r="G34" s="97"/>
      <c r="H34" s="97"/>
      <c r="I34" s="213"/>
      <c r="J34" s="86">
        <f t="shared" si="0"/>
        <v>48</v>
      </c>
      <c r="K34" s="146">
        <f t="shared" si="1"/>
        <v>0</v>
      </c>
      <c r="L34" s="175">
        <f t="shared" si="2"/>
        <v>48</v>
      </c>
    </row>
    <row r="35" spans="1:12" ht="18" customHeight="1">
      <c r="A35" s="28">
        <v>24</v>
      </c>
      <c r="B35" s="199" t="s">
        <v>210</v>
      </c>
      <c r="C35" s="95"/>
      <c r="D35" s="64">
        <v>1</v>
      </c>
      <c r="E35" s="64">
        <v>10</v>
      </c>
      <c r="F35" s="84"/>
      <c r="G35" s="97"/>
      <c r="H35" s="64">
        <v>16</v>
      </c>
      <c r="I35" s="45">
        <v>18</v>
      </c>
      <c r="J35" s="86">
        <f t="shared" si="0"/>
        <v>11</v>
      </c>
      <c r="K35" s="147">
        <f t="shared" si="1"/>
        <v>34</v>
      </c>
      <c r="L35" s="151">
        <f t="shared" si="2"/>
        <v>45</v>
      </c>
    </row>
    <row r="36" spans="1:12" ht="18" customHeight="1">
      <c r="A36" s="27">
        <v>25</v>
      </c>
      <c r="B36" s="63" t="s">
        <v>67</v>
      </c>
      <c r="C36" s="48">
        <v>8</v>
      </c>
      <c r="D36" s="64">
        <v>8</v>
      </c>
      <c r="E36" s="97"/>
      <c r="F36" s="84"/>
      <c r="G36" s="97"/>
      <c r="H36" s="97"/>
      <c r="I36" s="45">
        <v>16</v>
      </c>
      <c r="J36" s="86">
        <f t="shared" si="0"/>
        <v>16</v>
      </c>
      <c r="K36" s="148">
        <f t="shared" si="1"/>
        <v>16</v>
      </c>
      <c r="L36" s="151">
        <f t="shared" si="2"/>
        <v>32</v>
      </c>
    </row>
    <row r="37" spans="1:12" ht="18" customHeight="1">
      <c r="A37" s="28">
        <v>26</v>
      </c>
      <c r="B37" s="61" t="s">
        <v>382</v>
      </c>
      <c r="C37" s="96"/>
      <c r="D37" s="97"/>
      <c r="E37" s="97"/>
      <c r="F37" s="84"/>
      <c r="G37" s="64">
        <v>32</v>
      </c>
      <c r="H37" s="97"/>
      <c r="I37" s="213"/>
      <c r="J37" s="86">
        <f t="shared" si="0"/>
        <v>0</v>
      </c>
      <c r="K37" s="146">
        <f t="shared" si="1"/>
        <v>32</v>
      </c>
      <c r="L37" s="175">
        <f t="shared" si="2"/>
        <v>32</v>
      </c>
    </row>
    <row r="38" spans="1:12" ht="18" customHeight="1">
      <c r="A38" s="28">
        <v>27</v>
      </c>
      <c r="B38" s="61" t="s">
        <v>66</v>
      </c>
      <c r="C38" s="48">
        <v>16</v>
      </c>
      <c r="D38" s="48">
        <v>0</v>
      </c>
      <c r="E38" s="97"/>
      <c r="F38" s="84"/>
      <c r="G38" s="97"/>
      <c r="H38" s="64">
        <v>16</v>
      </c>
      <c r="I38" s="213"/>
      <c r="J38" s="86">
        <f t="shared" si="0"/>
        <v>16</v>
      </c>
      <c r="K38" s="148">
        <f t="shared" si="1"/>
        <v>16</v>
      </c>
      <c r="L38" s="151">
        <f t="shared" si="2"/>
        <v>32</v>
      </c>
    </row>
    <row r="39" spans="1:12" ht="18" customHeight="1">
      <c r="A39" s="27">
        <v>28</v>
      </c>
      <c r="B39" s="62" t="s">
        <v>214</v>
      </c>
      <c r="C39" s="96"/>
      <c r="D39" s="64">
        <v>1</v>
      </c>
      <c r="E39" s="64">
        <v>0</v>
      </c>
      <c r="F39" s="84"/>
      <c r="G39" s="64">
        <v>8</v>
      </c>
      <c r="H39" s="97"/>
      <c r="I39" s="45">
        <v>16</v>
      </c>
      <c r="J39" s="86">
        <f t="shared" si="0"/>
        <v>1</v>
      </c>
      <c r="K39" s="148">
        <f t="shared" si="1"/>
        <v>24</v>
      </c>
      <c r="L39" s="175">
        <f t="shared" si="2"/>
        <v>25</v>
      </c>
    </row>
    <row r="40" spans="1:12" ht="18" customHeight="1">
      <c r="A40" s="28">
        <v>29</v>
      </c>
      <c r="B40" s="132" t="s">
        <v>228</v>
      </c>
      <c r="C40" s="96"/>
      <c r="D40" s="64">
        <v>8</v>
      </c>
      <c r="E40" s="59">
        <v>0</v>
      </c>
      <c r="F40" s="84"/>
      <c r="G40" s="64">
        <v>8</v>
      </c>
      <c r="H40" s="97"/>
      <c r="I40" s="45">
        <v>8</v>
      </c>
      <c r="J40" s="86">
        <f t="shared" si="0"/>
        <v>8</v>
      </c>
      <c r="K40" s="148">
        <f t="shared" si="1"/>
        <v>16</v>
      </c>
      <c r="L40" s="175">
        <f t="shared" si="2"/>
        <v>24</v>
      </c>
    </row>
    <row r="41" spans="1:12" ht="18" customHeight="1">
      <c r="A41" s="28">
        <v>30</v>
      </c>
      <c r="B41" s="61" t="s">
        <v>74</v>
      </c>
      <c r="C41" s="48">
        <v>16</v>
      </c>
      <c r="D41" s="97"/>
      <c r="E41" s="59">
        <v>8</v>
      </c>
      <c r="F41" s="84"/>
      <c r="G41" s="97"/>
      <c r="H41" s="97"/>
      <c r="I41" s="45">
        <v>0</v>
      </c>
      <c r="J41" s="86">
        <f t="shared" si="0"/>
        <v>24</v>
      </c>
      <c r="K41" s="148">
        <f t="shared" si="1"/>
        <v>0</v>
      </c>
      <c r="L41" s="151">
        <f t="shared" si="2"/>
        <v>24</v>
      </c>
    </row>
    <row r="42" spans="1:12" ht="18" customHeight="1">
      <c r="A42" s="27">
        <v>31</v>
      </c>
      <c r="B42" s="61" t="s">
        <v>63</v>
      </c>
      <c r="C42" s="64">
        <v>16</v>
      </c>
      <c r="D42" s="97"/>
      <c r="E42" s="97"/>
      <c r="F42" s="84"/>
      <c r="G42" s="97"/>
      <c r="H42" s="64">
        <v>8</v>
      </c>
      <c r="I42" s="213"/>
      <c r="J42" s="86">
        <f t="shared" si="0"/>
        <v>16</v>
      </c>
      <c r="K42" s="148">
        <f t="shared" si="1"/>
        <v>8</v>
      </c>
      <c r="L42" s="175">
        <f t="shared" si="2"/>
        <v>24</v>
      </c>
    </row>
    <row r="43" spans="1:12" ht="18" customHeight="1">
      <c r="A43" s="28">
        <v>32</v>
      </c>
      <c r="B43" s="61" t="s">
        <v>71</v>
      </c>
      <c r="C43" s="64">
        <v>16</v>
      </c>
      <c r="D43" s="97"/>
      <c r="E43" s="64">
        <v>8</v>
      </c>
      <c r="F43" s="85"/>
      <c r="G43" s="106"/>
      <c r="H43" s="106"/>
      <c r="I43" s="210"/>
      <c r="J43" s="86">
        <f t="shared" si="0"/>
        <v>24</v>
      </c>
      <c r="K43" s="148">
        <f t="shared" si="1"/>
        <v>0</v>
      </c>
      <c r="L43" s="151">
        <f t="shared" si="2"/>
        <v>24</v>
      </c>
    </row>
    <row r="44" spans="1:12" ht="18" customHeight="1">
      <c r="A44" s="28">
        <v>33</v>
      </c>
      <c r="B44" s="61" t="s">
        <v>221</v>
      </c>
      <c r="C44" s="96"/>
      <c r="D44" s="48">
        <v>16</v>
      </c>
      <c r="E44" s="64">
        <v>8</v>
      </c>
      <c r="F44" s="84"/>
      <c r="G44" s="97"/>
      <c r="H44" s="97"/>
      <c r="I44" s="213"/>
      <c r="J44" s="86">
        <f t="shared" ref="J44:J75" si="3">SUM(C44:E44)</f>
        <v>24</v>
      </c>
      <c r="K44" s="148">
        <f t="shared" ref="K44:K75" si="4">SUM(G44:I44)</f>
        <v>0</v>
      </c>
      <c r="L44" s="175">
        <f t="shared" si="2"/>
        <v>24</v>
      </c>
    </row>
    <row r="45" spans="1:12" ht="18" customHeight="1">
      <c r="A45" s="27">
        <v>34</v>
      </c>
      <c r="B45" s="63" t="s">
        <v>380</v>
      </c>
      <c r="C45" s="96"/>
      <c r="D45" s="97"/>
      <c r="E45" s="97"/>
      <c r="F45" s="85"/>
      <c r="G45" s="64">
        <v>8</v>
      </c>
      <c r="H45" s="64">
        <v>8</v>
      </c>
      <c r="I45" s="45">
        <v>8</v>
      </c>
      <c r="J45" s="86">
        <f t="shared" si="3"/>
        <v>0</v>
      </c>
      <c r="K45" s="163">
        <f t="shared" si="4"/>
        <v>24</v>
      </c>
      <c r="L45" s="151">
        <f t="shared" si="2"/>
        <v>24</v>
      </c>
    </row>
    <row r="46" spans="1:12" ht="18" customHeight="1">
      <c r="A46" s="28">
        <v>35</v>
      </c>
      <c r="B46" s="61" t="s">
        <v>384</v>
      </c>
      <c r="C46" s="96"/>
      <c r="D46" s="97"/>
      <c r="E46" s="97"/>
      <c r="F46" s="85"/>
      <c r="G46" s="59">
        <v>19</v>
      </c>
      <c r="H46" s="106">
        <v>0</v>
      </c>
      <c r="I46" s="210"/>
      <c r="J46" s="86">
        <f t="shared" si="3"/>
        <v>0</v>
      </c>
      <c r="K46" s="148">
        <f t="shared" si="4"/>
        <v>19</v>
      </c>
      <c r="L46" s="151">
        <f t="shared" si="2"/>
        <v>19</v>
      </c>
    </row>
    <row r="47" spans="1:12" ht="18" customHeight="1">
      <c r="A47" s="28">
        <v>36</v>
      </c>
      <c r="B47" s="61" t="s">
        <v>207</v>
      </c>
      <c r="C47" s="97"/>
      <c r="D47" s="64">
        <v>18</v>
      </c>
      <c r="E47" s="97"/>
      <c r="F47" s="84"/>
      <c r="G47" s="97"/>
      <c r="H47" s="97"/>
      <c r="I47" s="213"/>
      <c r="J47" s="86">
        <f t="shared" si="3"/>
        <v>18</v>
      </c>
      <c r="K47" s="148">
        <f t="shared" si="4"/>
        <v>0</v>
      </c>
      <c r="L47" s="151">
        <f t="shared" si="2"/>
        <v>18</v>
      </c>
    </row>
    <row r="48" spans="1:12" ht="18" customHeight="1">
      <c r="A48" s="27">
        <v>37</v>
      </c>
      <c r="B48" s="63" t="s">
        <v>65</v>
      </c>
      <c r="C48" s="48">
        <v>8</v>
      </c>
      <c r="D48" s="97"/>
      <c r="E48" s="64">
        <v>10</v>
      </c>
      <c r="F48" s="84"/>
      <c r="G48" s="97"/>
      <c r="H48" s="97"/>
      <c r="I48" s="211"/>
      <c r="J48" s="86">
        <f t="shared" si="3"/>
        <v>18</v>
      </c>
      <c r="K48" s="148">
        <f t="shared" si="4"/>
        <v>0</v>
      </c>
      <c r="L48" s="151">
        <f t="shared" si="2"/>
        <v>18</v>
      </c>
    </row>
    <row r="49" spans="1:12" ht="18" customHeight="1">
      <c r="A49" s="28">
        <v>38</v>
      </c>
      <c r="B49" s="61" t="s">
        <v>386</v>
      </c>
      <c r="C49" s="96"/>
      <c r="D49" s="97"/>
      <c r="E49" s="97"/>
      <c r="F49" s="85"/>
      <c r="G49" s="59">
        <v>8</v>
      </c>
      <c r="H49" s="106"/>
      <c r="I49" s="65">
        <v>8</v>
      </c>
      <c r="J49" s="86">
        <f t="shared" si="3"/>
        <v>0</v>
      </c>
      <c r="K49" s="148">
        <f t="shared" si="4"/>
        <v>16</v>
      </c>
      <c r="L49" s="151">
        <f t="shared" si="2"/>
        <v>16</v>
      </c>
    </row>
    <row r="50" spans="1:12" ht="18" customHeight="1">
      <c r="A50" s="28">
        <v>39</v>
      </c>
      <c r="B50" s="61" t="s">
        <v>433</v>
      </c>
      <c r="C50" s="96"/>
      <c r="D50" s="97"/>
      <c r="E50" s="97"/>
      <c r="F50" s="84"/>
      <c r="G50" s="97"/>
      <c r="H50" s="64">
        <v>16</v>
      </c>
      <c r="I50" s="211"/>
      <c r="J50" s="86">
        <f t="shared" si="3"/>
        <v>0</v>
      </c>
      <c r="K50" s="148">
        <f t="shared" si="4"/>
        <v>16</v>
      </c>
      <c r="L50" s="151">
        <f t="shared" si="2"/>
        <v>16</v>
      </c>
    </row>
    <row r="51" spans="1:12" ht="18" customHeight="1">
      <c r="A51" s="27">
        <v>40</v>
      </c>
      <c r="B51" s="63" t="s">
        <v>383</v>
      </c>
      <c r="C51" s="96"/>
      <c r="D51" s="97"/>
      <c r="E51" s="97"/>
      <c r="F51" s="85"/>
      <c r="G51" s="59">
        <v>16</v>
      </c>
      <c r="H51" s="97"/>
      <c r="I51" s="211"/>
      <c r="J51" s="86">
        <f t="shared" si="3"/>
        <v>0</v>
      </c>
      <c r="K51" s="148">
        <f t="shared" si="4"/>
        <v>16</v>
      </c>
      <c r="L51" s="151">
        <f t="shared" si="2"/>
        <v>16</v>
      </c>
    </row>
    <row r="52" spans="1:12" ht="18" customHeight="1">
      <c r="A52" s="28">
        <v>41</v>
      </c>
      <c r="B52" s="61" t="s">
        <v>374</v>
      </c>
      <c r="C52" s="97"/>
      <c r="D52" s="97"/>
      <c r="E52" s="97"/>
      <c r="F52" s="85"/>
      <c r="G52" s="59">
        <v>16</v>
      </c>
      <c r="H52" s="97"/>
      <c r="I52" s="211"/>
      <c r="J52" s="86">
        <f t="shared" si="3"/>
        <v>0</v>
      </c>
      <c r="K52" s="148">
        <f t="shared" si="4"/>
        <v>16</v>
      </c>
      <c r="L52" s="151">
        <f t="shared" si="2"/>
        <v>16</v>
      </c>
    </row>
    <row r="53" spans="1:12" ht="18" customHeight="1">
      <c r="A53" s="28">
        <v>42</v>
      </c>
      <c r="B53" s="61" t="s">
        <v>332</v>
      </c>
      <c r="C53" s="96"/>
      <c r="D53" s="97"/>
      <c r="E53" s="64">
        <v>8</v>
      </c>
      <c r="F53" s="85"/>
      <c r="G53" s="59">
        <v>8</v>
      </c>
      <c r="H53" s="106"/>
      <c r="I53" s="212"/>
      <c r="J53" s="86">
        <f t="shared" si="3"/>
        <v>8</v>
      </c>
      <c r="K53" s="148">
        <f t="shared" si="4"/>
        <v>8</v>
      </c>
      <c r="L53" s="151">
        <f t="shared" si="2"/>
        <v>16</v>
      </c>
    </row>
    <row r="54" spans="1:12" ht="18" customHeight="1">
      <c r="A54" s="27">
        <v>43</v>
      </c>
      <c r="B54" s="63" t="s">
        <v>60</v>
      </c>
      <c r="C54" s="48">
        <v>16</v>
      </c>
      <c r="D54" s="97"/>
      <c r="E54" s="97"/>
      <c r="F54" s="84"/>
      <c r="G54" s="97"/>
      <c r="H54" s="97"/>
      <c r="I54" s="211"/>
      <c r="J54" s="86">
        <f t="shared" si="3"/>
        <v>16</v>
      </c>
      <c r="K54" s="148">
        <f t="shared" si="4"/>
        <v>0</v>
      </c>
      <c r="L54" s="151">
        <f t="shared" si="2"/>
        <v>16</v>
      </c>
    </row>
    <row r="55" spans="1:12" ht="18" customHeight="1">
      <c r="A55" s="28">
        <v>44</v>
      </c>
      <c r="B55" s="61" t="s">
        <v>68</v>
      </c>
      <c r="C55" s="48">
        <v>16</v>
      </c>
      <c r="D55" s="97"/>
      <c r="E55" s="97"/>
      <c r="F55" s="84"/>
      <c r="G55" s="97"/>
      <c r="H55" s="97"/>
      <c r="I55" s="211"/>
      <c r="J55" s="86">
        <f t="shared" si="3"/>
        <v>16</v>
      </c>
      <c r="K55" s="148">
        <f t="shared" si="4"/>
        <v>0</v>
      </c>
      <c r="L55" s="151">
        <f t="shared" si="2"/>
        <v>16</v>
      </c>
    </row>
    <row r="56" spans="1:12" ht="18" customHeight="1">
      <c r="A56" s="28">
        <v>45</v>
      </c>
      <c r="B56" s="63" t="s">
        <v>79</v>
      </c>
      <c r="C56" s="48">
        <v>16</v>
      </c>
      <c r="D56" s="97"/>
      <c r="E56" s="97"/>
      <c r="F56" s="84"/>
      <c r="G56" s="97"/>
      <c r="H56" s="97"/>
      <c r="I56" s="211"/>
      <c r="J56" s="86">
        <f t="shared" si="3"/>
        <v>16</v>
      </c>
      <c r="K56" s="148">
        <f t="shared" si="4"/>
        <v>0</v>
      </c>
      <c r="L56" s="151">
        <f t="shared" si="2"/>
        <v>16</v>
      </c>
    </row>
    <row r="57" spans="1:12" ht="18" customHeight="1">
      <c r="A57" s="27">
        <v>46</v>
      </c>
      <c r="B57" s="61" t="s">
        <v>220</v>
      </c>
      <c r="C57" s="96"/>
      <c r="D57" s="64">
        <v>16</v>
      </c>
      <c r="E57" s="97"/>
      <c r="F57" s="84"/>
      <c r="G57" s="97"/>
      <c r="H57" s="97"/>
      <c r="I57" s="211"/>
      <c r="J57" s="86">
        <f t="shared" si="3"/>
        <v>16</v>
      </c>
      <c r="K57" s="148">
        <f t="shared" si="4"/>
        <v>0</v>
      </c>
      <c r="L57" s="151">
        <f t="shared" si="2"/>
        <v>16</v>
      </c>
    </row>
    <row r="58" spans="1:12" ht="18" customHeight="1">
      <c r="A58" s="28">
        <v>47</v>
      </c>
      <c r="B58" s="61" t="s">
        <v>227</v>
      </c>
      <c r="C58" s="97"/>
      <c r="D58" s="64">
        <v>8</v>
      </c>
      <c r="E58" s="64">
        <v>8</v>
      </c>
      <c r="F58" s="84"/>
      <c r="G58" s="97"/>
      <c r="H58" s="97"/>
      <c r="I58" s="211"/>
      <c r="J58" s="86">
        <f t="shared" si="3"/>
        <v>16</v>
      </c>
      <c r="K58" s="148">
        <f t="shared" si="4"/>
        <v>0</v>
      </c>
      <c r="L58" s="151">
        <f t="shared" si="2"/>
        <v>16</v>
      </c>
    </row>
    <row r="59" spans="1:12" ht="18" customHeight="1">
      <c r="A59" s="28">
        <v>48</v>
      </c>
      <c r="B59" s="61" t="s">
        <v>330</v>
      </c>
      <c r="C59" s="96"/>
      <c r="D59" s="97"/>
      <c r="E59" s="64">
        <v>16</v>
      </c>
      <c r="F59" s="85"/>
      <c r="G59" s="106"/>
      <c r="H59" s="106"/>
      <c r="I59" s="212"/>
      <c r="J59" s="86">
        <f t="shared" si="3"/>
        <v>16</v>
      </c>
      <c r="K59" s="148">
        <f t="shared" si="4"/>
        <v>0</v>
      </c>
      <c r="L59" s="151">
        <f t="shared" si="2"/>
        <v>16</v>
      </c>
    </row>
    <row r="60" spans="1:12" ht="18" customHeight="1">
      <c r="A60" s="27">
        <v>49</v>
      </c>
      <c r="B60" s="63" t="s">
        <v>464</v>
      </c>
      <c r="C60" s="96"/>
      <c r="D60" s="186"/>
      <c r="E60" s="186"/>
      <c r="F60" s="85"/>
      <c r="G60" s="106"/>
      <c r="H60" s="97"/>
      <c r="I60" s="67">
        <v>10</v>
      </c>
      <c r="J60" s="86">
        <f t="shared" si="3"/>
        <v>0</v>
      </c>
      <c r="K60" s="148">
        <f t="shared" si="4"/>
        <v>10</v>
      </c>
      <c r="L60" s="151">
        <f t="shared" si="2"/>
        <v>10</v>
      </c>
    </row>
    <row r="61" spans="1:12" ht="18" customHeight="1">
      <c r="A61" s="28">
        <v>50</v>
      </c>
      <c r="B61" s="61" t="s">
        <v>40</v>
      </c>
      <c r="C61" s="48">
        <v>10</v>
      </c>
      <c r="D61" s="97"/>
      <c r="E61" s="97"/>
      <c r="F61" s="84"/>
      <c r="G61" s="97"/>
      <c r="H61" s="97"/>
      <c r="I61" s="211"/>
      <c r="J61" s="86">
        <f t="shared" si="3"/>
        <v>10</v>
      </c>
      <c r="K61" s="148">
        <f t="shared" si="4"/>
        <v>0</v>
      </c>
      <c r="L61" s="151">
        <f t="shared" si="2"/>
        <v>10</v>
      </c>
    </row>
    <row r="62" spans="1:12" ht="18" customHeight="1">
      <c r="A62" s="28">
        <v>51</v>
      </c>
      <c r="B62" s="63" t="s">
        <v>211</v>
      </c>
      <c r="C62" s="96"/>
      <c r="D62" s="64">
        <v>10</v>
      </c>
      <c r="E62" s="106"/>
      <c r="F62" s="84"/>
      <c r="G62" s="97"/>
      <c r="H62" s="97"/>
      <c r="I62" s="211"/>
      <c r="J62" s="86">
        <f t="shared" si="3"/>
        <v>10</v>
      </c>
      <c r="K62" s="148">
        <f t="shared" si="4"/>
        <v>0</v>
      </c>
      <c r="L62" s="151">
        <f t="shared" si="2"/>
        <v>10</v>
      </c>
    </row>
    <row r="63" spans="1:12" ht="18" customHeight="1">
      <c r="A63" s="27">
        <v>52</v>
      </c>
      <c r="B63" s="61" t="s">
        <v>209</v>
      </c>
      <c r="C63" s="96"/>
      <c r="D63" s="64">
        <v>0</v>
      </c>
      <c r="E63" s="64">
        <v>10</v>
      </c>
      <c r="F63" s="84"/>
      <c r="G63" s="97"/>
      <c r="H63" s="97"/>
      <c r="I63" s="211"/>
      <c r="J63" s="86">
        <f t="shared" si="3"/>
        <v>10</v>
      </c>
      <c r="K63" s="148">
        <f t="shared" si="4"/>
        <v>0</v>
      </c>
      <c r="L63" s="151">
        <f t="shared" si="2"/>
        <v>10</v>
      </c>
    </row>
    <row r="64" spans="1:12" ht="18" customHeight="1">
      <c r="A64" s="28">
        <v>53</v>
      </c>
      <c r="B64" s="63" t="s">
        <v>77</v>
      </c>
      <c r="C64" s="48">
        <v>9</v>
      </c>
      <c r="D64" s="97"/>
      <c r="E64" s="97"/>
      <c r="F64" s="84"/>
      <c r="G64" s="106"/>
      <c r="H64" s="106"/>
      <c r="I64" s="65">
        <v>0</v>
      </c>
      <c r="J64" s="86">
        <f t="shared" si="3"/>
        <v>9</v>
      </c>
      <c r="K64" s="148">
        <f t="shared" si="4"/>
        <v>0</v>
      </c>
      <c r="L64" s="151">
        <f t="shared" si="2"/>
        <v>9</v>
      </c>
    </row>
    <row r="65" spans="1:12" ht="18" customHeight="1">
      <c r="A65" s="28">
        <v>54</v>
      </c>
      <c r="B65" s="61" t="s">
        <v>73</v>
      </c>
      <c r="C65" s="48">
        <v>9</v>
      </c>
      <c r="D65" s="97"/>
      <c r="E65" s="97"/>
      <c r="F65" s="84"/>
      <c r="G65" s="64">
        <v>0</v>
      </c>
      <c r="H65" s="97"/>
      <c r="I65" s="211"/>
      <c r="J65" s="86">
        <f t="shared" si="3"/>
        <v>9</v>
      </c>
      <c r="K65" s="148">
        <f t="shared" si="4"/>
        <v>0</v>
      </c>
      <c r="L65" s="151">
        <f t="shared" si="2"/>
        <v>9</v>
      </c>
    </row>
    <row r="66" spans="1:12" ht="18" customHeight="1">
      <c r="A66" s="27">
        <v>55</v>
      </c>
      <c r="B66" s="61" t="s">
        <v>32</v>
      </c>
      <c r="C66" s="48">
        <v>9</v>
      </c>
      <c r="D66" s="97"/>
      <c r="E66" s="97"/>
      <c r="F66" s="84"/>
      <c r="G66" s="97"/>
      <c r="H66" s="97"/>
      <c r="I66" s="211"/>
      <c r="J66" s="86">
        <f t="shared" si="3"/>
        <v>9</v>
      </c>
      <c r="K66" s="148">
        <f t="shared" si="4"/>
        <v>0</v>
      </c>
      <c r="L66" s="151">
        <f t="shared" si="2"/>
        <v>9</v>
      </c>
    </row>
    <row r="67" spans="1:12" ht="18" customHeight="1">
      <c r="A67" s="28">
        <v>56</v>
      </c>
      <c r="B67" s="61" t="s">
        <v>381</v>
      </c>
      <c r="C67" s="96"/>
      <c r="D67" s="97"/>
      <c r="E67" s="97"/>
      <c r="F67" s="84"/>
      <c r="G67" s="186"/>
      <c r="H67" s="64">
        <v>8</v>
      </c>
      <c r="I67" s="211"/>
      <c r="J67" s="86">
        <f t="shared" si="3"/>
        <v>0</v>
      </c>
      <c r="K67" s="168">
        <f t="shared" si="4"/>
        <v>8</v>
      </c>
      <c r="L67" s="151">
        <f t="shared" si="2"/>
        <v>8</v>
      </c>
    </row>
    <row r="68" spans="1:12" ht="18" customHeight="1">
      <c r="A68" s="28">
        <v>57</v>
      </c>
      <c r="B68" s="61" t="s">
        <v>397</v>
      </c>
      <c r="C68" s="96"/>
      <c r="D68" s="186"/>
      <c r="E68" s="186"/>
      <c r="F68" s="84"/>
      <c r="G68" s="97"/>
      <c r="H68" s="97"/>
      <c r="I68" s="67">
        <v>8</v>
      </c>
      <c r="J68" s="86">
        <f t="shared" si="3"/>
        <v>0</v>
      </c>
      <c r="K68" s="148">
        <f t="shared" si="4"/>
        <v>8</v>
      </c>
      <c r="L68" s="151">
        <f t="shared" si="2"/>
        <v>8</v>
      </c>
    </row>
    <row r="69" spans="1:12" ht="18" customHeight="1">
      <c r="A69" s="27">
        <v>58</v>
      </c>
      <c r="B69" s="198" t="s">
        <v>28</v>
      </c>
      <c r="C69" s="64">
        <v>0</v>
      </c>
      <c r="D69" s="97"/>
      <c r="E69" s="64">
        <v>0</v>
      </c>
      <c r="F69" s="84"/>
      <c r="G69" s="64">
        <v>0</v>
      </c>
      <c r="H69" s="64">
        <v>8</v>
      </c>
      <c r="I69" s="211"/>
      <c r="J69" s="86">
        <f t="shared" si="3"/>
        <v>0</v>
      </c>
      <c r="K69" s="148">
        <f t="shared" si="4"/>
        <v>8</v>
      </c>
      <c r="L69" s="151">
        <f ca="1">SUMPRODUCT(LARGE(C69:I69,ROW(INDIRECT("1:4"))))</f>
        <v>8</v>
      </c>
    </row>
    <row r="70" spans="1:12" ht="18" customHeight="1">
      <c r="A70" s="28">
        <v>59</v>
      </c>
      <c r="B70" s="63" t="s">
        <v>434</v>
      </c>
      <c r="C70" s="96"/>
      <c r="D70" s="97"/>
      <c r="E70" s="97"/>
      <c r="F70" s="85"/>
      <c r="G70" s="106"/>
      <c r="H70" s="64">
        <v>8</v>
      </c>
      <c r="I70" s="211"/>
      <c r="J70" s="86">
        <f t="shared" si="3"/>
        <v>0</v>
      </c>
      <c r="K70" s="148">
        <f t="shared" si="4"/>
        <v>8</v>
      </c>
      <c r="L70" s="151">
        <f t="shared" ref="L70:L105" si="5">SUM(C70:I70)</f>
        <v>8</v>
      </c>
    </row>
    <row r="71" spans="1:12" ht="18" customHeight="1">
      <c r="A71" s="28">
        <v>60</v>
      </c>
      <c r="B71" s="63" t="s">
        <v>30</v>
      </c>
      <c r="C71" s="96"/>
      <c r="D71" s="97"/>
      <c r="E71" s="97"/>
      <c r="F71" s="85"/>
      <c r="G71" s="106"/>
      <c r="H71" s="64">
        <v>8</v>
      </c>
      <c r="I71" s="211"/>
      <c r="J71" s="86">
        <f t="shared" si="3"/>
        <v>0</v>
      </c>
      <c r="K71" s="148">
        <f t="shared" si="4"/>
        <v>8</v>
      </c>
      <c r="L71" s="151">
        <f t="shared" si="5"/>
        <v>8</v>
      </c>
    </row>
    <row r="72" spans="1:12" ht="18" customHeight="1">
      <c r="A72" s="28">
        <v>61</v>
      </c>
      <c r="B72" s="61" t="s">
        <v>385</v>
      </c>
      <c r="C72" s="97"/>
      <c r="D72" s="97"/>
      <c r="E72" s="97"/>
      <c r="F72" s="84"/>
      <c r="G72" s="64">
        <v>8</v>
      </c>
      <c r="H72" s="97"/>
      <c r="I72" s="211"/>
      <c r="J72" s="87">
        <f t="shared" si="3"/>
        <v>0</v>
      </c>
      <c r="K72" s="148">
        <f t="shared" si="4"/>
        <v>8</v>
      </c>
      <c r="L72" s="151">
        <f t="shared" si="5"/>
        <v>8</v>
      </c>
    </row>
    <row r="73" spans="1:12" ht="18" customHeight="1">
      <c r="A73" s="27">
        <v>62</v>
      </c>
      <c r="B73" s="62" t="s">
        <v>62</v>
      </c>
      <c r="C73" s="42">
        <v>8</v>
      </c>
      <c r="D73" s="98"/>
      <c r="E73" s="98"/>
      <c r="F73" s="79"/>
      <c r="G73" s="98"/>
      <c r="H73" s="98"/>
      <c r="I73" s="213"/>
      <c r="J73" s="86">
        <f t="shared" si="3"/>
        <v>8</v>
      </c>
      <c r="K73" s="146">
        <f t="shared" si="4"/>
        <v>0</v>
      </c>
      <c r="L73" s="151">
        <f t="shared" si="5"/>
        <v>8</v>
      </c>
    </row>
    <row r="74" spans="1:12" ht="18" customHeight="1">
      <c r="A74" s="28">
        <v>63</v>
      </c>
      <c r="B74" s="61" t="s">
        <v>72</v>
      </c>
      <c r="C74" s="48">
        <v>8</v>
      </c>
      <c r="D74" s="97"/>
      <c r="E74" s="97"/>
      <c r="F74" s="84"/>
      <c r="G74" s="97"/>
      <c r="H74" s="97"/>
      <c r="I74" s="211"/>
      <c r="J74" s="86">
        <f t="shared" si="3"/>
        <v>8</v>
      </c>
      <c r="K74" s="148">
        <f t="shared" si="4"/>
        <v>0</v>
      </c>
      <c r="L74" s="151">
        <f t="shared" si="5"/>
        <v>8</v>
      </c>
    </row>
    <row r="75" spans="1:12" ht="18" customHeight="1">
      <c r="A75" s="27">
        <v>64</v>
      </c>
      <c r="B75" s="63" t="s">
        <v>225</v>
      </c>
      <c r="C75" s="96"/>
      <c r="D75" s="64">
        <v>8</v>
      </c>
      <c r="E75" s="106"/>
      <c r="F75" s="84"/>
      <c r="G75" s="97"/>
      <c r="H75" s="97"/>
      <c r="I75" s="211"/>
      <c r="J75" s="86">
        <f t="shared" si="3"/>
        <v>8</v>
      </c>
      <c r="K75" s="148">
        <f t="shared" si="4"/>
        <v>0</v>
      </c>
      <c r="L75" s="151">
        <f t="shared" si="5"/>
        <v>8</v>
      </c>
    </row>
    <row r="76" spans="1:12" ht="18" customHeight="1">
      <c r="A76" s="28">
        <v>65</v>
      </c>
      <c r="B76" s="61" t="s">
        <v>179</v>
      </c>
      <c r="C76" s="96"/>
      <c r="D76" s="64">
        <v>0</v>
      </c>
      <c r="E76" s="64">
        <v>0</v>
      </c>
      <c r="F76" s="85"/>
      <c r="G76" s="59">
        <v>1</v>
      </c>
      <c r="H76" s="106"/>
      <c r="I76" s="65">
        <v>1</v>
      </c>
      <c r="J76" s="86">
        <f t="shared" ref="J76:J105" si="6">SUM(C76:E76)</f>
        <v>0</v>
      </c>
      <c r="K76" s="148">
        <f t="shared" ref="K76:K105" si="7">SUM(G76:I76)</f>
        <v>2</v>
      </c>
      <c r="L76" s="151">
        <f t="shared" si="5"/>
        <v>2</v>
      </c>
    </row>
    <row r="77" spans="1:12" ht="18" customHeight="1">
      <c r="A77" s="28">
        <v>66</v>
      </c>
      <c r="B77" s="61" t="s">
        <v>213</v>
      </c>
      <c r="C77" s="96"/>
      <c r="D77" s="64">
        <v>1</v>
      </c>
      <c r="E77" s="64">
        <v>1</v>
      </c>
      <c r="F77" s="84"/>
      <c r="G77" s="97"/>
      <c r="H77" s="97"/>
      <c r="I77" s="211"/>
      <c r="J77" s="86">
        <f t="shared" si="6"/>
        <v>2</v>
      </c>
      <c r="K77" s="148">
        <f t="shared" si="7"/>
        <v>0</v>
      </c>
      <c r="L77" s="151">
        <f t="shared" si="5"/>
        <v>2</v>
      </c>
    </row>
    <row r="78" spans="1:12" ht="18" customHeight="1">
      <c r="A78" s="27">
        <v>67</v>
      </c>
      <c r="B78" s="61" t="s">
        <v>202</v>
      </c>
      <c r="C78" s="97"/>
      <c r="D78" s="64">
        <v>0</v>
      </c>
      <c r="E78" s="64">
        <v>0</v>
      </c>
      <c r="F78" s="85"/>
      <c r="G78" s="59">
        <v>0</v>
      </c>
      <c r="H78" s="97"/>
      <c r="I78" s="67">
        <v>1</v>
      </c>
      <c r="J78" s="87">
        <f t="shared" si="6"/>
        <v>0</v>
      </c>
      <c r="K78" s="148">
        <f t="shared" si="7"/>
        <v>1</v>
      </c>
      <c r="L78" s="151">
        <f t="shared" si="5"/>
        <v>1</v>
      </c>
    </row>
    <row r="79" spans="1:12" ht="18" customHeight="1">
      <c r="A79" s="28">
        <v>68</v>
      </c>
      <c r="B79" s="132" t="s">
        <v>458</v>
      </c>
      <c r="C79" s="95"/>
      <c r="D79" s="98"/>
      <c r="E79" s="98"/>
      <c r="F79" s="92"/>
      <c r="G79" s="107"/>
      <c r="H79" s="98"/>
      <c r="I79" s="45">
        <v>1</v>
      </c>
      <c r="J79" s="86">
        <f t="shared" si="6"/>
        <v>0</v>
      </c>
      <c r="K79" s="146">
        <f t="shared" si="7"/>
        <v>1</v>
      </c>
      <c r="L79" s="151">
        <f t="shared" si="5"/>
        <v>1</v>
      </c>
    </row>
    <row r="80" spans="1:12" ht="18" customHeight="1">
      <c r="A80" s="28">
        <v>69</v>
      </c>
      <c r="B80" s="63" t="s">
        <v>456</v>
      </c>
      <c r="C80" s="96"/>
      <c r="D80" s="186"/>
      <c r="E80" s="186"/>
      <c r="F80" s="85"/>
      <c r="G80" s="106"/>
      <c r="H80" s="97"/>
      <c r="I80" s="67">
        <v>1</v>
      </c>
      <c r="J80" s="87">
        <f t="shared" si="6"/>
        <v>0</v>
      </c>
      <c r="K80" s="148">
        <f t="shared" si="7"/>
        <v>1</v>
      </c>
      <c r="L80" s="151">
        <f t="shared" si="5"/>
        <v>1</v>
      </c>
    </row>
    <row r="81" spans="1:12" ht="18" customHeight="1">
      <c r="A81" s="27">
        <v>70</v>
      </c>
      <c r="B81" s="62" t="s">
        <v>206</v>
      </c>
      <c r="C81" s="95"/>
      <c r="D81" s="44">
        <v>0</v>
      </c>
      <c r="E81" s="98"/>
      <c r="F81" s="92"/>
      <c r="G81" s="57">
        <v>1</v>
      </c>
      <c r="H81" s="107"/>
      <c r="I81" s="210"/>
      <c r="J81" s="86">
        <f t="shared" si="6"/>
        <v>0</v>
      </c>
      <c r="K81" s="146">
        <f t="shared" si="7"/>
        <v>1</v>
      </c>
      <c r="L81" s="151">
        <f t="shared" si="5"/>
        <v>1</v>
      </c>
    </row>
    <row r="82" spans="1:12" ht="18" customHeight="1">
      <c r="A82" s="28">
        <v>71</v>
      </c>
      <c r="B82" s="61" t="s">
        <v>387</v>
      </c>
      <c r="C82" s="96"/>
      <c r="D82" s="97"/>
      <c r="E82" s="97"/>
      <c r="F82" s="84"/>
      <c r="G82" s="64">
        <v>1</v>
      </c>
      <c r="H82" s="97"/>
      <c r="I82" s="211"/>
      <c r="J82" s="86">
        <f t="shared" si="6"/>
        <v>0</v>
      </c>
      <c r="K82" s="148">
        <f t="shared" si="7"/>
        <v>1</v>
      </c>
      <c r="L82" s="151">
        <f t="shared" si="5"/>
        <v>1</v>
      </c>
    </row>
    <row r="83" spans="1:12" ht="18" customHeight="1">
      <c r="A83" s="28">
        <v>72</v>
      </c>
      <c r="B83" s="63" t="s">
        <v>388</v>
      </c>
      <c r="C83" s="96"/>
      <c r="D83" s="97"/>
      <c r="E83" s="97"/>
      <c r="F83" s="85"/>
      <c r="G83" s="59">
        <v>1</v>
      </c>
      <c r="H83" s="97"/>
      <c r="I83" s="211"/>
      <c r="J83" s="86">
        <f t="shared" si="6"/>
        <v>0</v>
      </c>
      <c r="K83" s="148">
        <f t="shared" si="7"/>
        <v>1</v>
      </c>
      <c r="L83" s="151">
        <f t="shared" si="5"/>
        <v>1</v>
      </c>
    </row>
    <row r="84" spans="1:12" ht="18" customHeight="1">
      <c r="A84" s="27">
        <v>73</v>
      </c>
      <c r="B84" s="61" t="s">
        <v>389</v>
      </c>
      <c r="C84" s="96"/>
      <c r="D84" s="97"/>
      <c r="E84" s="97"/>
      <c r="F84" s="84"/>
      <c r="G84" s="64">
        <v>1</v>
      </c>
      <c r="H84" s="97"/>
      <c r="I84" s="211"/>
      <c r="J84" s="86">
        <f t="shared" si="6"/>
        <v>0</v>
      </c>
      <c r="K84" s="148">
        <f t="shared" si="7"/>
        <v>1</v>
      </c>
      <c r="L84" s="151">
        <f t="shared" si="5"/>
        <v>1</v>
      </c>
    </row>
    <row r="85" spans="1:12" ht="18" customHeight="1">
      <c r="A85" s="28">
        <v>74</v>
      </c>
      <c r="B85" s="63" t="s">
        <v>57</v>
      </c>
      <c r="C85" s="48">
        <v>1</v>
      </c>
      <c r="D85" s="97"/>
      <c r="E85" s="106"/>
      <c r="F85" s="85"/>
      <c r="G85" s="59">
        <v>0</v>
      </c>
      <c r="H85" s="106"/>
      <c r="I85" s="212"/>
      <c r="J85" s="86">
        <f t="shared" si="6"/>
        <v>1</v>
      </c>
      <c r="K85" s="148">
        <f t="shared" si="7"/>
        <v>0</v>
      </c>
      <c r="L85" s="151">
        <f t="shared" si="5"/>
        <v>1</v>
      </c>
    </row>
    <row r="86" spans="1:12" ht="18" customHeight="1">
      <c r="A86" s="28">
        <v>75</v>
      </c>
      <c r="B86" s="61" t="s">
        <v>31</v>
      </c>
      <c r="C86" s="48">
        <v>1</v>
      </c>
      <c r="D86" s="97"/>
      <c r="E86" s="97"/>
      <c r="F86" s="84"/>
      <c r="G86" s="97"/>
      <c r="H86" s="97"/>
      <c r="I86" s="211"/>
      <c r="J86" s="87">
        <f t="shared" si="6"/>
        <v>1</v>
      </c>
      <c r="K86" s="148">
        <f t="shared" si="7"/>
        <v>0</v>
      </c>
      <c r="L86" s="151">
        <f t="shared" si="5"/>
        <v>1</v>
      </c>
    </row>
    <row r="87" spans="1:12" ht="18" customHeight="1">
      <c r="A87" s="27">
        <v>76</v>
      </c>
      <c r="B87" s="62" t="s">
        <v>34</v>
      </c>
      <c r="C87" s="42">
        <v>1</v>
      </c>
      <c r="D87" s="98"/>
      <c r="E87" s="98"/>
      <c r="F87" s="79"/>
      <c r="G87" s="98"/>
      <c r="H87" s="98"/>
      <c r="I87" s="213"/>
      <c r="J87" s="86">
        <f t="shared" si="6"/>
        <v>1</v>
      </c>
      <c r="K87" s="146">
        <f t="shared" si="7"/>
        <v>0</v>
      </c>
      <c r="L87" s="151">
        <f t="shared" si="5"/>
        <v>1</v>
      </c>
    </row>
    <row r="88" spans="1:12" ht="18" customHeight="1">
      <c r="A88" s="28">
        <v>77</v>
      </c>
      <c r="B88" s="63" t="s">
        <v>203</v>
      </c>
      <c r="C88" s="96"/>
      <c r="D88" s="64">
        <v>1</v>
      </c>
      <c r="E88" s="106"/>
      <c r="F88" s="84"/>
      <c r="G88" s="97"/>
      <c r="H88" s="97"/>
      <c r="I88" s="211"/>
      <c r="J88" s="86">
        <f t="shared" si="6"/>
        <v>1</v>
      </c>
      <c r="K88" s="148">
        <f t="shared" si="7"/>
        <v>0</v>
      </c>
      <c r="L88" s="151">
        <f t="shared" si="5"/>
        <v>1</v>
      </c>
    </row>
    <row r="89" spans="1:12" ht="18" customHeight="1">
      <c r="A89" s="28">
        <v>78</v>
      </c>
      <c r="B89" s="61" t="s">
        <v>204</v>
      </c>
      <c r="C89" s="96"/>
      <c r="D89" s="64">
        <v>1</v>
      </c>
      <c r="E89" s="97"/>
      <c r="F89" s="84"/>
      <c r="G89" s="97"/>
      <c r="H89" s="97"/>
      <c r="I89" s="211"/>
      <c r="J89" s="86">
        <f t="shared" si="6"/>
        <v>1</v>
      </c>
      <c r="K89" s="148">
        <f t="shared" si="7"/>
        <v>0</v>
      </c>
      <c r="L89" s="151">
        <f t="shared" si="5"/>
        <v>1</v>
      </c>
    </row>
    <row r="90" spans="1:12" ht="18" customHeight="1">
      <c r="A90" s="27">
        <v>79</v>
      </c>
      <c r="B90" s="61" t="s">
        <v>333</v>
      </c>
      <c r="C90" s="96"/>
      <c r="D90" s="97"/>
      <c r="E90" s="64">
        <v>1</v>
      </c>
      <c r="F90" s="84"/>
      <c r="G90" s="97"/>
      <c r="H90" s="97"/>
      <c r="I90" s="211"/>
      <c r="J90" s="86">
        <f t="shared" si="6"/>
        <v>1</v>
      </c>
      <c r="K90" s="148">
        <f t="shared" si="7"/>
        <v>0</v>
      </c>
      <c r="L90" s="151">
        <f t="shared" si="5"/>
        <v>1</v>
      </c>
    </row>
    <row r="91" spans="1:12" ht="18" customHeight="1">
      <c r="A91" s="28">
        <v>80</v>
      </c>
      <c r="B91" s="61" t="s">
        <v>205</v>
      </c>
      <c r="C91" s="97"/>
      <c r="D91" s="64">
        <v>0</v>
      </c>
      <c r="E91" s="64">
        <v>0</v>
      </c>
      <c r="F91" s="84"/>
      <c r="G91" s="64">
        <v>0</v>
      </c>
      <c r="H91" s="97"/>
      <c r="I91" s="67">
        <v>0</v>
      </c>
      <c r="J91" s="86">
        <f t="shared" si="6"/>
        <v>0</v>
      </c>
      <c r="K91" s="148">
        <f t="shared" si="7"/>
        <v>0</v>
      </c>
      <c r="L91" s="151">
        <f t="shared" si="5"/>
        <v>0</v>
      </c>
    </row>
    <row r="92" spans="1:12" ht="18" customHeight="1">
      <c r="A92" s="28">
        <v>81</v>
      </c>
      <c r="B92" s="61" t="s">
        <v>208</v>
      </c>
      <c r="C92" s="96"/>
      <c r="D92" s="64">
        <v>0</v>
      </c>
      <c r="E92" s="64">
        <v>0</v>
      </c>
      <c r="F92" s="84"/>
      <c r="G92" s="97"/>
      <c r="H92" s="97"/>
      <c r="I92" s="67">
        <v>0</v>
      </c>
      <c r="J92" s="87">
        <f t="shared" si="6"/>
        <v>0</v>
      </c>
      <c r="K92" s="148">
        <f t="shared" si="7"/>
        <v>0</v>
      </c>
      <c r="L92" s="151">
        <f t="shared" si="5"/>
        <v>0</v>
      </c>
    </row>
    <row r="93" spans="1:12" ht="18" customHeight="1">
      <c r="A93" s="27">
        <v>82</v>
      </c>
      <c r="B93" s="62" t="s">
        <v>466</v>
      </c>
      <c r="C93" s="95"/>
      <c r="D93" s="179"/>
      <c r="E93" s="179"/>
      <c r="F93" s="79"/>
      <c r="G93" s="98"/>
      <c r="H93" s="98"/>
      <c r="I93" s="45">
        <v>0</v>
      </c>
      <c r="J93" s="86">
        <f t="shared" si="6"/>
        <v>0</v>
      </c>
      <c r="K93" s="146">
        <f t="shared" si="7"/>
        <v>0</v>
      </c>
      <c r="L93" s="151">
        <f t="shared" si="5"/>
        <v>0</v>
      </c>
    </row>
    <row r="94" spans="1:12" ht="18" customHeight="1">
      <c r="A94" s="28">
        <v>83</v>
      </c>
      <c r="B94" s="61" t="s">
        <v>467</v>
      </c>
      <c r="C94" s="96"/>
      <c r="D94" s="186"/>
      <c r="E94" s="186"/>
      <c r="F94" s="84"/>
      <c r="G94" s="97"/>
      <c r="H94" s="97"/>
      <c r="I94" s="67">
        <v>0</v>
      </c>
      <c r="J94" s="86">
        <f t="shared" si="6"/>
        <v>0</v>
      </c>
      <c r="K94" s="148">
        <f t="shared" si="7"/>
        <v>0</v>
      </c>
      <c r="L94" s="151">
        <f t="shared" si="5"/>
        <v>0</v>
      </c>
    </row>
    <row r="95" spans="1:12" ht="18" customHeight="1">
      <c r="A95" s="28">
        <v>84</v>
      </c>
      <c r="B95" s="63" t="s">
        <v>468</v>
      </c>
      <c r="C95" s="96"/>
      <c r="D95" s="186"/>
      <c r="E95" s="186"/>
      <c r="F95" s="85"/>
      <c r="G95" s="106"/>
      <c r="H95" s="97"/>
      <c r="I95" s="67">
        <v>0</v>
      </c>
      <c r="J95" s="86">
        <f t="shared" si="6"/>
        <v>0</v>
      </c>
      <c r="K95" s="148">
        <f t="shared" si="7"/>
        <v>0</v>
      </c>
      <c r="L95" s="151">
        <f t="shared" si="5"/>
        <v>0</v>
      </c>
    </row>
    <row r="96" spans="1:12" ht="18" customHeight="1">
      <c r="A96" s="28">
        <v>85</v>
      </c>
      <c r="B96" s="61" t="s">
        <v>465</v>
      </c>
      <c r="C96" s="96"/>
      <c r="D96" s="186"/>
      <c r="E96" s="186"/>
      <c r="F96" s="84"/>
      <c r="G96" s="97"/>
      <c r="H96" s="97"/>
      <c r="I96" s="67">
        <v>0</v>
      </c>
      <c r="J96" s="87">
        <f t="shared" si="6"/>
        <v>0</v>
      </c>
      <c r="K96" s="148">
        <f t="shared" si="7"/>
        <v>0</v>
      </c>
      <c r="L96" s="151">
        <f t="shared" si="5"/>
        <v>0</v>
      </c>
    </row>
    <row r="97" spans="1:12" ht="18" customHeight="1">
      <c r="A97" s="28">
        <v>86</v>
      </c>
      <c r="B97" s="62" t="s">
        <v>56</v>
      </c>
      <c r="C97" s="42">
        <v>0</v>
      </c>
      <c r="D97" s="98"/>
      <c r="E97" s="98"/>
      <c r="F97" s="79"/>
      <c r="G97" s="44">
        <v>0</v>
      </c>
      <c r="H97" s="98"/>
      <c r="I97" s="213"/>
      <c r="J97" s="86">
        <f t="shared" si="6"/>
        <v>0</v>
      </c>
      <c r="K97" s="146">
        <f t="shared" si="7"/>
        <v>0</v>
      </c>
      <c r="L97" s="161">
        <f t="shared" si="5"/>
        <v>0</v>
      </c>
    </row>
    <row r="98" spans="1:12" ht="18" customHeight="1">
      <c r="A98" s="28">
        <v>87</v>
      </c>
      <c r="B98" s="63" t="s">
        <v>390</v>
      </c>
      <c r="C98" s="96"/>
      <c r="D98" s="97"/>
      <c r="E98" s="97"/>
      <c r="F98" s="85"/>
      <c r="G98" s="59">
        <v>0</v>
      </c>
      <c r="H98" s="97"/>
      <c r="I98" s="211"/>
      <c r="J98" s="86">
        <f t="shared" si="6"/>
        <v>0</v>
      </c>
      <c r="K98" s="148">
        <f t="shared" si="7"/>
        <v>0</v>
      </c>
      <c r="L98" s="151">
        <f t="shared" si="5"/>
        <v>0</v>
      </c>
    </row>
    <row r="99" spans="1:12" ht="18" customHeight="1">
      <c r="A99" s="28">
        <v>88</v>
      </c>
      <c r="B99" s="61" t="s">
        <v>391</v>
      </c>
      <c r="C99" s="97"/>
      <c r="D99" s="97"/>
      <c r="E99" s="97"/>
      <c r="F99" s="84"/>
      <c r="G99" s="64">
        <v>0</v>
      </c>
      <c r="H99" s="97"/>
      <c r="I99" s="211"/>
      <c r="J99" s="86">
        <f t="shared" si="6"/>
        <v>0</v>
      </c>
      <c r="K99" s="148">
        <f t="shared" si="7"/>
        <v>0</v>
      </c>
      <c r="L99" s="151">
        <f t="shared" si="5"/>
        <v>0</v>
      </c>
    </row>
    <row r="100" spans="1:12" ht="18" customHeight="1">
      <c r="A100" s="28">
        <v>89</v>
      </c>
      <c r="B100" s="61" t="s">
        <v>392</v>
      </c>
      <c r="C100" s="96"/>
      <c r="D100" s="97"/>
      <c r="E100" s="97"/>
      <c r="F100" s="85"/>
      <c r="G100" s="59">
        <v>0</v>
      </c>
      <c r="H100" s="106"/>
      <c r="I100" s="212"/>
      <c r="J100" s="87">
        <f t="shared" si="6"/>
        <v>0</v>
      </c>
      <c r="K100" s="148">
        <f t="shared" si="7"/>
        <v>0</v>
      </c>
      <c r="L100" s="151">
        <f t="shared" si="5"/>
        <v>0</v>
      </c>
    </row>
    <row r="101" spans="1:12" ht="18" customHeight="1">
      <c r="A101" s="27">
        <v>90</v>
      </c>
      <c r="B101" s="62" t="s">
        <v>37</v>
      </c>
      <c r="C101" s="42">
        <v>0</v>
      </c>
      <c r="D101" s="95"/>
      <c r="E101" s="98"/>
      <c r="F101" s="79"/>
      <c r="G101" s="98"/>
      <c r="H101" s="98"/>
      <c r="I101" s="213"/>
      <c r="J101" s="86">
        <f t="shared" si="6"/>
        <v>0</v>
      </c>
      <c r="K101" s="146">
        <f t="shared" si="7"/>
        <v>0</v>
      </c>
      <c r="L101" s="161">
        <f t="shared" si="5"/>
        <v>0</v>
      </c>
    </row>
    <row r="102" spans="1:12" ht="18" customHeight="1">
      <c r="A102" s="28">
        <v>91</v>
      </c>
      <c r="B102" s="61" t="s">
        <v>35</v>
      </c>
      <c r="C102" s="64">
        <v>0</v>
      </c>
      <c r="D102" s="97"/>
      <c r="E102" s="97"/>
      <c r="F102" s="84"/>
      <c r="G102" s="97"/>
      <c r="H102" s="97"/>
      <c r="I102" s="211"/>
      <c r="J102" s="86">
        <f t="shared" si="6"/>
        <v>0</v>
      </c>
      <c r="K102" s="148">
        <f t="shared" si="7"/>
        <v>0</v>
      </c>
      <c r="L102" s="151">
        <f t="shared" si="5"/>
        <v>0</v>
      </c>
    </row>
    <row r="103" spans="1:12" ht="18" customHeight="1">
      <c r="A103" s="27">
        <v>92</v>
      </c>
      <c r="B103" s="61" t="s">
        <v>58</v>
      </c>
      <c r="C103" s="48">
        <v>0</v>
      </c>
      <c r="D103" s="97"/>
      <c r="E103" s="97"/>
      <c r="F103" s="84"/>
      <c r="G103" s="97"/>
      <c r="H103" s="97"/>
      <c r="I103" s="211"/>
      <c r="J103" s="86">
        <f t="shared" si="6"/>
        <v>0</v>
      </c>
      <c r="K103" s="148">
        <f t="shared" si="7"/>
        <v>0</v>
      </c>
      <c r="L103" s="151">
        <f t="shared" si="5"/>
        <v>0</v>
      </c>
    </row>
    <row r="104" spans="1:12" ht="18" customHeight="1">
      <c r="A104" s="28">
        <v>93</v>
      </c>
      <c r="B104" s="63" t="s">
        <v>212</v>
      </c>
      <c r="C104" s="96"/>
      <c r="D104" s="64">
        <v>0</v>
      </c>
      <c r="E104" s="97"/>
      <c r="F104" s="85"/>
      <c r="G104" s="106"/>
      <c r="H104" s="97"/>
      <c r="I104" s="211"/>
      <c r="J104" s="86">
        <f t="shared" si="6"/>
        <v>0</v>
      </c>
      <c r="K104" s="148">
        <f t="shared" si="7"/>
        <v>0</v>
      </c>
      <c r="L104" s="151">
        <f t="shared" si="5"/>
        <v>0</v>
      </c>
    </row>
    <row r="105" spans="1:12" ht="18" customHeight="1">
      <c r="A105" s="28">
        <v>94</v>
      </c>
      <c r="B105" s="63" t="s">
        <v>463</v>
      </c>
      <c r="C105" s="96"/>
      <c r="D105" s="97"/>
      <c r="E105" s="97"/>
      <c r="F105" s="85"/>
      <c r="G105" s="106"/>
      <c r="H105" s="97"/>
      <c r="I105" s="67">
        <v>-20</v>
      </c>
      <c r="J105" s="86">
        <f t="shared" si="6"/>
        <v>0</v>
      </c>
      <c r="K105" s="148">
        <f t="shared" si="7"/>
        <v>-20</v>
      </c>
      <c r="L105" s="151">
        <f t="shared" si="5"/>
        <v>-20</v>
      </c>
    </row>
  </sheetData>
  <sortState ref="A8:Q78">
    <sortCondition descending="1" ref="J8:J78"/>
  </sortState>
  <mergeCells count="2">
    <mergeCell ref="A7:J7"/>
    <mergeCell ref="A8:J8"/>
  </mergeCells>
  <conditionalFormatting sqref="B28:B38">
    <cfRule type="expression" dxfId="50" priority="1">
      <formula>$B28="ZZZ"</formula>
    </cfRule>
  </conditionalFormatting>
  <conditionalFormatting sqref="B12:B27">
    <cfRule type="expression" dxfId="49" priority="2">
      <formula>$B12="ZZZ"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>
      <selection activeCell="K8" sqref="K8"/>
    </sheetView>
  </sheetViews>
  <sheetFormatPr baseColWidth="10" defaultRowHeight="18" customHeight="1"/>
  <cols>
    <col min="1" max="1" width="3.85546875" customWidth="1"/>
    <col min="2" max="2" width="27.140625" customWidth="1"/>
    <col min="3" max="3" width="18.7109375" customWidth="1"/>
    <col min="4" max="4" width="18.7109375" style="6" customWidth="1"/>
    <col min="5" max="5" width="18.7109375" customWidth="1"/>
    <col min="6" max="6" width="5" customWidth="1"/>
    <col min="7" max="9" width="18.7109375" customWidth="1"/>
    <col min="10" max="10" width="11.7109375" style="114" bestFit="1" customWidth="1"/>
    <col min="11" max="11" width="13.42578125" bestFit="1" customWidth="1"/>
    <col min="12" max="12" width="14.710937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18" customHeight="1">
      <c r="A7" s="221" t="s">
        <v>4</v>
      </c>
      <c r="B7" s="221"/>
      <c r="C7" s="221"/>
      <c r="D7" s="221"/>
      <c r="E7" s="221"/>
      <c r="F7" s="221"/>
      <c r="G7" s="221"/>
      <c r="H7" s="221"/>
      <c r="I7" s="221"/>
      <c r="J7" s="221"/>
      <c r="K7" s="190"/>
    </row>
    <row r="8" spans="1:12" ht="18" customHeight="1">
      <c r="A8" s="178"/>
      <c r="B8" s="201" t="s">
        <v>491</v>
      </c>
      <c r="C8" s="178"/>
      <c r="D8" s="178"/>
      <c r="E8" s="178"/>
      <c r="F8" s="178"/>
      <c r="G8" s="178"/>
      <c r="H8" s="178"/>
      <c r="I8" s="178"/>
      <c r="J8" s="178"/>
      <c r="K8" s="190"/>
    </row>
    <row r="9" spans="1:12" ht="18" customHeight="1" thickBot="1">
      <c r="A9" s="1"/>
      <c r="B9" s="190" t="s">
        <v>489</v>
      </c>
      <c r="D9" s="5"/>
      <c r="E9" s="7"/>
      <c r="F9" s="7"/>
      <c r="H9" s="5"/>
      <c r="I9" s="5"/>
    </row>
    <row r="10" spans="1:12" s="8" customFormat="1" ht="26.25" customHeight="1" thickBot="1">
      <c r="A10" s="104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71" t="s">
        <v>178</v>
      </c>
    </row>
    <row r="11" spans="1:12" s="9" customFormat="1" ht="18" customHeight="1">
      <c r="A11" s="110">
        <v>1</v>
      </c>
      <c r="B11" s="30" t="s">
        <v>246</v>
      </c>
      <c r="C11" s="116"/>
      <c r="D11" s="101">
        <v>92</v>
      </c>
      <c r="E11" s="101">
        <v>60</v>
      </c>
      <c r="F11" s="115"/>
      <c r="G11" s="101">
        <v>92</v>
      </c>
      <c r="H11" s="116"/>
      <c r="I11" s="102"/>
      <c r="J11" s="103">
        <f t="shared" ref="J11:J43" si="0">SUM(C11:E11)</f>
        <v>152</v>
      </c>
      <c r="K11" s="166">
        <f t="shared" ref="K11:K43" si="1">SUM(G11:I11)</f>
        <v>92</v>
      </c>
      <c r="L11" s="170">
        <f t="shared" ref="L11:L17" si="2">SUM(C11:I11)</f>
        <v>244</v>
      </c>
    </row>
    <row r="12" spans="1:12" s="9" customFormat="1" ht="18" customHeight="1">
      <c r="A12" s="110">
        <v>2</v>
      </c>
      <c r="B12" s="142" t="s">
        <v>81</v>
      </c>
      <c r="C12" s="42">
        <v>92</v>
      </c>
      <c r="D12" s="42">
        <v>16</v>
      </c>
      <c r="E12" s="42">
        <v>1</v>
      </c>
      <c r="F12" s="78"/>
      <c r="G12" s="42">
        <v>60</v>
      </c>
      <c r="H12" s="95"/>
      <c r="I12" s="43"/>
      <c r="J12" s="122">
        <f t="shared" si="0"/>
        <v>109</v>
      </c>
      <c r="K12" s="167">
        <f t="shared" si="1"/>
        <v>60</v>
      </c>
      <c r="L12" s="169">
        <f t="shared" si="2"/>
        <v>169</v>
      </c>
    </row>
    <row r="13" spans="1:12" s="9" customFormat="1" ht="18" customHeight="1">
      <c r="A13" s="110">
        <v>3</v>
      </c>
      <c r="B13" s="142" t="s">
        <v>91</v>
      </c>
      <c r="C13" s="42">
        <v>60</v>
      </c>
      <c r="D13" s="42">
        <v>16</v>
      </c>
      <c r="E13" s="42">
        <v>16</v>
      </c>
      <c r="F13" s="78"/>
      <c r="G13" s="95"/>
      <c r="H13" s="42">
        <v>60</v>
      </c>
      <c r="I13" s="43"/>
      <c r="J13" s="122">
        <f t="shared" si="0"/>
        <v>92</v>
      </c>
      <c r="K13" s="167">
        <f t="shared" si="1"/>
        <v>60</v>
      </c>
      <c r="L13" s="169">
        <f t="shared" si="2"/>
        <v>152</v>
      </c>
    </row>
    <row r="14" spans="1:12" s="9" customFormat="1" ht="18" customHeight="1">
      <c r="A14" s="110">
        <v>4</v>
      </c>
      <c r="B14" s="189" t="s">
        <v>43</v>
      </c>
      <c r="C14" s="139">
        <v>16</v>
      </c>
      <c r="D14" s="95"/>
      <c r="E14" s="95"/>
      <c r="F14" s="78"/>
      <c r="G14" s="95"/>
      <c r="H14" s="42">
        <v>32</v>
      </c>
      <c r="I14" s="43">
        <v>8</v>
      </c>
      <c r="J14" s="100">
        <f t="shared" si="0"/>
        <v>16</v>
      </c>
      <c r="K14" s="147">
        <f t="shared" si="1"/>
        <v>40</v>
      </c>
      <c r="L14" s="169">
        <f t="shared" si="2"/>
        <v>56</v>
      </c>
    </row>
    <row r="15" spans="1:12" s="9" customFormat="1" ht="18" customHeight="1">
      <c r="A15" s="110">
        <v>5</v>
      </c>
      <c r="B15" s="32" t="s">
        <v>362</v>
      </c>
      <c r="C15" s="95"/>
      <c r="D15" s="95"/>
      <c r="E15" s="95"/>
      <c r="F15" s="78"/>
      <c r="G15" s="42">
        <v>16</v>
      </c>
      <c r="H15" s="95"/>
      <c r="I15" s="43">
        <v>16</v>
      </c>
      <c r="J15" s="100">
        <f t="shared" si="0"/>
        <v>0</v>
      </c>
      <c r="K15" s="167">
        <f t="shared" si="1"/>
        <v>32</v>
      </c>
      <c r="L15" s="169">
        <f t="shared" si="2"/>
        <v>32</v>
      </c>
    </row>
    <row r="16" spans="1:12" s="9" customFormat="1" ht="18" customHeight="1">
      <c r="A16" s="110">
        <v>6</v>
      </c>
      <c r="B16" s="32" t="s">
        <v>252</v>
      </c>
      <c r="C16" s="95"/>
      <c r="D16" s="42">
        <v>60</v>
      </c>
      <c r="E16" s="42">
        <v>32</v>
      </c>
      <c r="F16" s="78"/>
      <c r="G16" s="42">
        <v>32</v>
      </c>
      <c r="H16" s="95"/>
      <c r="I16" s="43"/>
      <c r="J16" s="100">
        <f t="shared" si="0"/>
        <v>92</v>
      </c>
      <c r="K16" s="167">
        <f t="shared" si="1"/>
        <v>32</v>
      </c>
      <c r="L16" s="169">
        <f t="shared" si="2"/>
        <v>124</v>
      </c>
    </row>
    <row r="17" spans="1:12" s="9" customFormat="1" ht="18" customHeight="1">
      <c r="A17" s="110">
        <v>7</v>
      </c>
      <c r="B17" s="32" t="s">
        <v>248</v>
      </c>
      <c r="C17" s="95"/>
      <c r="D17" s="42">
        <v>32</v>
      </c>
      <c r="E17" s="95"/>
      <c r="F17" s="78"/>
      <c r="G17" s="42">
        <v>32</v>
      </c>
      <c r="H17" s="95"/>
      <c r="I17" s="43"/>
      <c r="J17" s="100">
        <f t="shared" si="0"/>
        <v>32</v>
      </c>
      <c r="K17" s="167">
        <f t="shared" si="1"/>
        <v>32</v>
      </c>
      <c r="L17" s="169">
        <f t="shared" si="2"/>
        <v>64</v>
      </c>
    </row>
    <row r="18" spans="1:12" s="9" customFormat="1" ht="18" customHeight="1">
      <c r="A18" s="110">
        <v>8</v>
      </c>
      <c r="B18" s="32" t="s">
        <v>250</v>
      </c>
      <c r="C18" s="95"/>
      <c r="D18" s="42">
        <v>8</v>
      </c>
      <c r="E18" s="42">
        <v>32</v>
      </c>
      <c r="F18" s="78"/>
      <c r="G18" s="42">
        <v>16</v>
      </c>
      <c r="H18" s="95"/>
      <c r="I18" s="43">
        <v>8</v>
      </c>
      <c r="J18" s="100">
        <f t="shared" si="0"/>
        <v>40</v>
      </c>
      <c r="K18" s="167">
        <f t="shared" si="1"/>
        <v>24</v>
      </c>
      <c r="L18" s="169">
        <f t="shared" ref="L18:L19" si="3">SUM(C18:I18)</f>
        <v>64</v>
      </c>
    </row>
    <row r="19" spans="1:12" s="9" customFormat="1" ht="18" customHeight="1">
      <c r="A19" s="110">
        <v>9</v>
      </c>
      <c r="B19" s="32" t="s">
        <v>453</v>
      </c>
      <c r="C19" s="135"/>
      <c r="D19" s="135"/>
      <c r="E19" s="135"/>
      <c r="F19" s="78"/>
      <c r="G19" s="135"/>
      <c r="H19" s="95"/>
      <c r="I19" s="43">
        <v>16</v>
      </c>
      <c r="J19" s="100">
        <f t="shared" si="0"/>
        <v>0</v>
      </c>
      <c r="K19" s="167">
        <f t="shared" si="1"/>
        <v>16</v>
      </c>
      <c r="L19" s="169">
        <f t="shared" si="3"/>
        <v>16</v>
      </c>
    </row>
    <row r="20" spans="1:12" s="9" customFormat="1" ht="18" customHeight="1">
      <c r="A20" s="110">
        <v>10</v>
      </c>
      <c r="B20" s="142" t="s">
        <v>82</v>
      </c>
      <c r="C20" s="42">
        <v>8</v>
      </c>
      <c r="D20" s="42">
        <v>8</v>
      </c>
      <c r="E20" s="42">
        <v>16</v>
      </c>
      <c r="F20" s="78"/>
      <c r="G20" s="42">
        <v>8</v>
      </c>
      <c r="H20" s="95"/>
      <c r="I20" s="43">
        <v>8</v>
      </c>
      <c r="J20" s="122">
        <f t="shared" si="0"/>
        <v>32</v>
      </c>
      <c r="K20" s="146">
        <f t="shared" si="1"/>
        <v>16</v>
      </c>
      <c r="L20" s="169">
        <f t="shared" ref="L20" ca="1" si="4">SUMPRODUCT(LARGE(C20:I20,ROW(INDIRECT("1:4"))))</f>
        <v>40</v>
      </c>
    </row>
    <row r="21" spans="1:12" s="9" customFormat="1" ht="18" customHeight="1">
      <c r="A21" s="110">
        <v>11</v>
      </c>
      <c r="B21" s="32" t="s">
        <v>87</v>
      </c>
      <c r="C21" s="42">
        <v>32</v>
      </c>
      <c r="D21" s="95"/>
      <c r="E21" s="95"/>
      <c r="F21" s="78"/>
      <c r="G21" s="95"/>
      <c r="H21" s="42">
        <v>16</v>
      </c>
      <c r="I21" s="43"/>
      <c r="J21" s="100">
        <f t="shared" si="0"/>
        <v>32</v>
      </c>
      <c r="K21" s="167">
        <f t="shared" si="1"/>
        <v>16</v>
      </c>
      <c r="L21" s="169">
        <f>SUM(C21:I21)</f>
        <v>48</v>
      </c>
    </row>
    <row r="22" spans="1:12" s="9" customFormat="1" ht="18" customHeight="1">
      <c r="A22" s="110">
        <v>12</v>
      </c>
      <c r="B22" s="32" t="s">
        <v>88</v>
      </c>
      <c r="C22" s="42">
        <v>16</v>
      </c>
      <c r="D22" s="95"/>
      <c r="E22" s="95"/>
      <c r="F22" s="78"/>
      <c r="G22" s="95"/>
      <c r="H22" s="42">
        <v>16</v>
      </c>
      <c r="I22" s="43"/>
      <c r="J22" s="100">
        <f t="shared" si="0"/>
        <v>16</v>
      </c>
      <c r="K22" s="167">
        <f t="shared" si="1"/>
        <v>16</v>
      </c>
      <c r="L22" s="169">
        <f t="shared" ref="L22:L42" si="5">SUM(C22:I22)</f>
        <v>32</v>
      </c>
    </row>
    <row r="23" spans="1:12" s="9" customFormat="1" ht="18" customHeight="1">
      <c r="A23" s="110">
        <v>13</v>
      </c>
      <c r="B23" s="32" t="s">
        <v>361</v>
      </c>
      <c r="C23" s="95"/>
      <c r="D23" s="95"/>
      <c r="E23" s="95"/>
      <c r="F23" s="78"/>
      <c r="G23" s="42">
        <v>16</v>
      </c>
      <c r="H23" s="95"/>
      <c r="I23" s="43"/>
      <c r="J23" s="100">
        <f t="shared" si="0"/>
        <v>0</v>
      </c>
      <c r="K23" s="167">
        <f t="shared" si="1"/>
        <v>16</v>
      </c>
      <c r="L23" s="169">
        <f t="shared" si="5"/>
        <v>16</v>
      </c>
    </row>
    <row r="24" spans="1:12" s="9" customFormat="1" ht="18" customHeight="1">
      <c r="A24" s="110">
        <v>14</v>
      </c>
      <c r="B24" s="33" t="s">
        <v>454</v>
      </c>
      <c r="C24" s="135"/>
      <c r="D24" s="135"/>
      <c r="E24" s="135"/>
      <c r="F24" s="78"/>
      <c r="G24" s="135"/>
      <c r="H24" s="95"/>
      <c r="I24" s="43">
        <v>8</v>
      </c>
      <c r="J24" s="100">
        <f t="shared" si="0"/>
        <v>0</v>
      </c>
      <c r="K24" s="167">
        <f t="shared" si="1"/>
        <v>8</v>
      </c>
      <c r="L24" s="169">
        <f t="shared" si="5"/>
        <v>8</v>
      </c>
    </row>
    <row r="25" spans="1:12" s="9" customFormat="1" ht="18" customHeight="1">
      <c r="A25" s="110">
        <v>15</v>
      </c>
      <c r="B25" s="189" t="s">
        <v>84</v>
      </c>
      <c r="C25" s="42">
        <v>32</v>
      </c>
      <c r="D25" s="42">
        <v>8</v>
      </c>
      <c r="E25" s="42">
        <v>8</v>
      </c>
      <c r="F25" s="78"/>
      <c r="G25" s="42">
        <v>8</v>
      </c>
      <c r="H25" s="95"/>
      <c r="I25" s="43"/>
      <c r="J25" s="122">
        <f t="shared" si="0"/>
        <v>48</v>
      </c>
      <c r="K25" s="167">
        <f t="shared" si="1"/>
        <v>8</v>
      </c>
      <c r="L25" s="169">
        <f t="shared" si="5"/>
        <v>56</v>
      </c>
    </row>
    <row r="26" spans="1:12" s="9" customFormat="1" ht="18" customHeight="1">
      <c r="A26" s="110">
        <v>16</v>
      </c>
      <c r="B26" s="33" t="s">
        <v>324</v>
      </c>
      <c r="C26" s="42">
        <v>16</v>
      </c>
      <c r="D26" s="95"/>
      <c r="E26" s="95"/>
      <c r="F26" s="78"/>
      <c r="G26" s="95"/>
      <c r="H26" s="42">
        <v>8</v>
      </c>
      <c r="I26" s="43"/>
      <c r="J26" s="100">
        <f t="shared" si="0"/>
        <v>16</v>
      </c>
      <c r="K26" s="167">
        <f t="shared" si="1"/>
        <v>8</v>
      </c>
      <c r="L26" s="169">
        <f t="shared" si="5"/>
        <v>24</v>
      </c>
    </row>
    <row r="27" spans="1:12" s="9" customFormat="1" ht="18" customHeight="1">
      <c r="A27" s="110">
        <v>17</v>
      </c>
      <c r="B27" s="138" t="s">
        <v>83</v>
      </c>
      <c r="C27" s="42">
        <v>8</v>
      </c>
      <c r="D27" s="95"/>
      <c r="E27" s="95"/>
      <c r="F27" s="78"/>
      <c r="G27" s="42">
        <v>8</v>
      </c>
      <c r="H27" s="95"/>
      <c r="I27" s="43"/>
      <c r="J27" s="100">
        <f t="shared" si="0"/>
        <v>8</v>
      </c>
      <c r="K27" s="167">
        <f t="shared" si="1"/>
        <v>8</v>
      </c>
      <c r="L27" s="191">
        <f t="shared" si="5"/>
        <v>16</v>
      </c>
    </row>
    <row r="28" spans="1:12" s="9" customFormat="1" ht="18" customHeight="1">
      <c r="A28" s="110">
        <v>18</v>
      </c>
      <c r="B28" s="32" t="s">
        <v>363</v>
      </c>
      <c r="C28" s="95"/>
      <c r="D28" s="95"/>
      <c r="E28" s="95"/>
      <c r="F28" s="78"/>
      <c r="G28" s="42">
        <v>8</v>
      </c>
      <c r="H28" s="95"/>
      <c r="I28" s="43"/>
      <c r="J28" s="100">
        <f t="shared" si="0"/>
        <v>0</v>
      </c>
      <c r="K28" s="167">
        <f t="shared" si="1"/>
        <v>8</v>
      </c>
      <c r="L28" s="169">
        <f t="shared" si="5"/>
        <v>8</v>
      </c>
    </row>
    <row r="29" spans="1:12" s="9" customFormat="1" ht="18" customHeight="1">
      <c r="A29" s="110">
        <v>19</v>
      </c>
      <c r="B29" s="32" t="s">
        <v>364</v>
      </c>
      <c r="C29" s="95"/>
      <c r="D29" s="95"/>
      <c r="E29" s="95"/>
      <c r="F29" s="78"/>
      <c r="G29" s="42">
        <v>8</v>
      </c>
      <c r="H29" s="95"/>
      <c r="I29" s="43"/>
      <c r="J29" s="100">
        <f t="shared" si="0"/>
        <v>0</v>
      </c>
      <c r="K29" s="167">
        <f t="shared" si="1"/>
        <v>8</v>
      </c>
      <c r="L29" s="169">
        <f t="shared" si="5"/>
        <v>8</v>
      </c>
    </row>
    <row r="30" spans="1:12" s="9" customFormat="1" ht="18" customHeight="1">
      <c r="A30" s="110">
        <v>20</v>
      </c>
      <c r="B30" s="32" t="s">
        <v>229</v>
      </c>
      <c r="C30" s="95"/>
      <c r="D30" s="95"/>
      <c r="E30" s="95"/>
      <c r="F30" s="78"/>
      <c r="G30" s="42">
        <v>1</v>
      </c>
      <c r="H30" s="95"/>
      <c r="I30" s="43"/>
      <c r="J30" s="100">
        <f t="shared" si="0"/>
        <v>0</v>
      </c>
      <c r="K30" s="167">
        <f t="shared" si="1"/>
        <v>1</v>
      </c>
      <c r="L30" s="169">
        <f t="shared" si="5"/>
        <v>1</v>
      </c>
    </row>
    <row r="31" spans="1:12" s="9" customFormat="1" ht="18" customHeight="1">
      <c r="A31" s="110">
        <v>21</v>
      </c>
      <c r="B31" s="32" t="s">
        <v>247</v>
      </c>
      <c r="C31" s="95"/>
      <c r="D31" s="42">
        <v>16</v>
      </c>
      <c r="E31" s="42">
        <v>92</v>
      </c>
      <c r="F31" s="78"/>
      <c r="G31" s="95"/>
      <c r="H31" s="95"/>
      <c r="I31" s="43"/>
      <c r="J31" s="100">
        <f t="shared" si="0"/>
        <v>108</v>
      </c>
      <c r="K31" s="167">
        <f t="shared" si="1"/>
        <v>0</v>
      </c>
      <c r="L31" s="169">
        <f t="shared" si="5"/>
        <v>108</v>
      </c>
    </row>
    <row r="32" spans="1:12" s="9" customFormat="1" ht="18" customHeight="1">
      <c r="A32" s="110">
        <v>22</v>
      </c>
      <c r="B32" s="32" t="s">
        <v>254</v>
      </c>
      <c r="C32" s="95"/>
      <c r="D32" s="42">
        <v>32</v>
      </c>
      <c r="E32" s="95"/>
      <c r="F32" s="78"/>
      <c r="G32" s="95"/>
      <c r="H32" s="95"/>
      <c r="I32" s="43"/>
      <c r="J32" s="100">
        <f t="shared" si="0"/>
        <v>32</v>
      </c>
      <c r="K32" s="167">
        <f t="shared" si="1"/>
        <v>0</v>
      </c>
      <c r="L32" s="169">
        <f t="shared" si="5"/>
        <v>32</v>
      </c>
    </row>
    <row r="33" spans="1:12" ht="18" customHeight="1">
      <c r="A33" s="110">
        <v>23</v>
      </c>
      <c r="B33" s="32" t="s">
        <v>249</v>
      </c>
      <c r="C33" s="95"/>
      <c r="D33" s="42">
        <v>16</v>
      </c>
      <c r="E33" s="42">
        <v>8</v>
      </c>
      <c r="F33" s="78"/>
      <c r="G33" s="42">
        <v>0</v>
      </c>
      <c r="H33" s="95"/>
      <c r="I33" s="43"/>
      <c r="J33" s="100">
        <f t="shared" si="0"/>
        <v>24</v>
      </c>
      <c r="K33" s="167">
        <f t="shared" si="1"/>
        <v>0</v>
      </c>
      <c r="L33" s="169">
        <f t="shared" si="5"/>
        <v>24</v>
      </c>
    </row>
    <row r="34" spans="1:12" ht="18" customHeight="1">
      <c r="A34" s="110">
        <v>24</v>
      </c>
      <c r="B34" s="32" t="s">
        <v>86</v>
      </c>
      <c r="C34" s="42">
        <v>16</v>
      </c>
      <c r="D34" s="95"/>
      <c r="E34" s="95"/>
      <c r="F34" s="78"/>
      <c r="G34" s="95"/>
      <c r="H34" s="95"/>
      <c r="I34" s="43"/>
      <c r="J34" s="100">
        <f t="shared" si="0"/>
        <v>16</v>
      </c>
      <c r="K34" s="167">
        <f t="shared" si="1"/>
        <v>0</v>
      </c>
      <c r="L34" s="169">
        <f t="shared" si="5"/>
        <v>16</v>
      </c>
    </row>
    <row r="35" spans="1:12" ht="18" customHeight="1">
      <c r="A35" s="110">
        <v>25</v>
      </c>
      <c r="B35" s="32" t="s">
        <v>251</v>
      </c>
      <c r="C35" s="95"/>
      <c r="D35" s="42">
        <v>8</v>
      </c>
      <c r="E35" s="42">
        <v>8</v>
      </c>
      <c r="F35" s="78"/>
      <c r="G35" s="95"/>
      <c r="H35" s="95"/>
      <c r="I35" s="43"/>
      <c r="J35" s="100">
        <f t="shared" si="0"/>
        <v>16</v>
      </c>
      <c r="K35" s="168">
        <f t="shared" si="1"/>
        <v>0</v>
      </c>
      <c r="L35" s="169">
        <f t="shared" si="5"/>
        <v>16</v>
      </c>
    </row>
    <row r="36" spans="1:12" ht="18" customHeight="1">
      <c r="A36" s="110">
        <v>26</v>
      </c>
      <c r="B36" s="32" t="s">
        <v>342</v>
      </c>
      <c r="C36" s="95"/>
      <c r="D36" s="95"/>
      <c r="E36" s="42">
        <v>16</v>
      </c>
      <c r="F36" s="78"/>
      <c r="G36" s="95"/>
      <c r="H36" s="95"/>
      <c r="I36" s="43"/>
      <c r="J36" s="100">
        <f t="shared" si="0"/>
        <v>16</v>
      </c>
      <c r="K36" s="167">
        <f t="shared" si="1"/>
        <v>0</v>
      </c>
      <c r="L36" s="169">
        <f t="shared" si="5"/>
        <v>16</v>
      </c>
    </row>
    <row r="37" spans="1:12" ht="18" customHeight="1">
      <c r="A37" s="110">
        <v>27</v>
      </c>
      <c r="B37" s="32" t="s">
        <v>54</v>
      </c>
      <c r="C37" s="42">
        <v>8</v>
      </c>
      <c r="D37" s="95"/>
      <c r="E37" s="95"/>
      <c r="F37" s="78"/>
      <c r="G37" s="95"/>
      <c r="H37" s="95"/>
      <c r="I37" s="43"/>
      <c r="J37" s="100">
        <f t="shared" si="0"/>
        <v>8</v>
      </c>
      <c r="K37" s="168">
        <f t="shared" si="1"/>
        <v>0</v>
      </c>
      <c r="L37" s="169">
        <f t="shared" si="5"/>
        <v>8</v>
      </c>
    </row>
    <row r="38" spans="1:12" ht="18" customHeight="1">
      <c r="A38" s="110">
        <v>28</v>
      </c>
      <c r="B38" s="32" t="s">
        <v>85</v>
      </c>
      <c r="C38" s="42">
        <v>8</v>
      </c>
      <c r="D38" s="95"/>
      <c r="E38" s="95"/>
      <c r="F38" s="78"/>
      <c r="G38" s="95"/>
      <c r="H38" s="95"/>
      <c r="I38" s="43"/>
      <c r="J38" s="100">
        <f t="shared" si="0"/>
        <v>8</v>
      </c>
      <c r="K38" s="168">
        <f t="shared" si="1"/>
        <v>0</v>
      </c>
      <c r="L38" s="169">
        <f t="shared" si="5"/>
        <v>8</v>
      </c>
    </row>
    <row r="39" spans="1:12" ht="18" customHeight="1">
      <c r="A39" s="110">
        <v>29</v>
      </c>
      <c r="B39" s="32" t="s">
        <v>51</v>
      </c>
      <c r="C39" s="42">
        <v>8</v>
      </c>
      <c r="D39" s="95"/>
      <c r="E39" s="95"/>
      <c r="F39" s="78"/>
      <c r="G39" s="95"/>
      <c r="H39" s="95"/>
      <c r="I39" s="43"/>
      <c r="J39" s="100">
        <f t="shared" si="0"/>
        <v>8</v>
      </c>
      <c r="K39" s="168">
        <f t="shared" si="1"/>
        <v>0</v>
      </c>
      <c r="L39" s="169">
        <f t="shared" si="5"/>
        <v>8</v>
      </c>
    </row>
    <row r="40" spans="1:12" ht="18" customHeight="1">
      <c r="A40" s="110">
        <v>30</v>
      </c>
      <c r="B40" s="32" t="s">
        <v>44</v>
      </c>
      <c r="C40" s="42">
        <v>8</v>
      </c>
      <c r="D40" s="95"/>
      <c r="E40" s="95"/>
      <c r="F40" s="78"/>
      <c r="G40" s="95"/>
      <c r="H40" s="95"/>
      <c r="I40" s="43"/>
      <c r="J40" s="100">
        <f t="shared" si="0"/>
        <v>8</v>
      </c>
      <c r="K40" s="168">
        <f t="shared" si="1"/>
        <v>0</v>
      </c>
      <c r="L40" s="169">
        <f t="shared" si="5"/>
        <v>8</v>
      </c>
    </row>
    <row r="41" spans="1:12" ht="18" customHeight="1">
      <c r="A41" s="110">
        <v>31</v>
      </c>
      <c r="B41" s="32" t="s">
        <v>89</v>
      </c>
      <c r="C41" s="42">
        <v>8</v>
      </c>
      <c r="D41" s="95"/>
      <c r="E41" s="95"/>
      <c r="F41" s="78"/>
      <c r="G41" s="95"/>
      <c r="H41" s="95"/>
      <c r="I41" s="43"/>
      <c r="J41" s="100">
        <f t="shared" si="0"/>
        <v>8</v>
      </c>
      <c r="K41" s="168">
        <f t="shared" si="1"/>
        <v>0</v>
      </c>
      <c r="L41" s="169">
        <f t="shared" si="5"/>
        <v>8</v>
      </c>
    </row>
    <row r="42" spans="1:12" ht="18" customHeight="1">
      <c r="A42" s="28">
        <v>32</v>
      </c>
      <c r="B42" s="32" t="s">
        <v>253</v>
      </c>
      <c r="C42" s="96"/>
      <c r="D42" s="48">
        <v>0</v>
      </c>
      <c r="E42" s="48">
        <v>8</v>
      </c>
      <c r="F42" s="80"/>
      <c r="G42" s="96"/>
      <c r="H42" s="96"/>
      <c r="I42" s="50"/>
      <c r="J42" s="182">
        <f t="shared" si="0"/>
        <v>8</v>
      </c>
      <c r="K42" s="168">
        <f t="shared" si="1"/>
        <v>0</v>
      </c>
      <c r="L42" s="169">
        <f t="shared" si="5"/>
        <v>8</v>
      </c>
    </row>
    <row r="43" spans="1:12" ht="18" customHeight="1">
      <c r="A43" s="110">
        <v>33</v>
      </c>
      <c r="B43" s="33" t="s">
        <v>90</v>
      </c>
      <c r="C43" s="42">
        <v>1</v>
      </c>
      <c r="D43" s="95"/>
      <c r="E43" s="95"/>
      <c r="F43" s="78"/>
      <c r="G43" s="95"/>
      <c r="H43" s="95"/>
      <c r="I43" s="43"/>
      <c r="J43" s="100">
        <f t="shared" si="0"/>
        <v>1</v>
      </c>
      <c r="K43" s="167">
        <f t="shared" si="1"/>
        <v>0</v>
      </c>
      <c r="L43" s="170">
        <f t="shared" ref="L43" si="6">SUM(C43:I43)</f>
        <v>1</v>
      </c>
    </row>
  </sheetData>
  <autoFilter ref="B10:K10">
    <sortState ref="B10:K42">
      <sortCondition descending="1" ref="K9"/>
    </sortState>
  </autoFilter>
  <sortState ref="B9:K41">
    <sortCondition descending="1" ref="K9:K41"/>
  </sortState>
  <mergeCells count="2">
    <mergeCell ref="A6:J6"/>
    <mergeCell ref="A7:J7"/>
  </mergeCells>
  <conditionalFormatting sqref="B11:B40 B43">
    <cfRule type="expression" dxfId="48" priority="8">
      <formula>$B11="ZZZ"</formula>
    </cfRule>
  </conditionalFormatting>
  <conditionalFormatting sqref="B11:B17">
    <cfRule type="expression" dxfId="47" priority="7">
      <formula>$B11="ZZZ"</formula>
    </cfRule>
  </conditionalFormatting>
  <conditionalFormatting sqref="B31:B37">
    <cfRule type="expression" dxfId="46" priority="6">
      <formula>$B31="ZZZ"</formula>
    </cfRule>
  </conditionalFormatting>
  <conditionalFormatting sqref="B41:B42">
    <cfRule type="expression" dxfId="45" priority="3">
      <formula>$B41="ZZZ"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8"/>
  <sheetViews>
    <sheetView zoomScale="90" zoomScaleNormal="90" workbookViewId="0">
      <selection activeCell="N17" sqref="N17"/>
    </sheetView>
  </sheetViews>
  <sheetFormatPr baseColWidth="10" defaultRowHeight="18" customHeight="1"/>
  <cols>
    <col min="1" max="1" width="4.42578125" bestFit="1" customWidth="1"/>
    <col min="2" max="2" width="27.5703125" customWidth="1"/>
    <col min="3" max="3" width="18.7109375" customWidth="1"/>
    <col min="4" max="4" width="18.7109375" style="6" customWidth="1"/>
    <col min="5" max="5" width="18.7109375" customWidth="1"/>
    <col min="6" max="6" width="4.85546875" customWidth="1"/>
    <col min="7" max="8" width="18.7109375" customWidth="1"/>
    <col min="9" max="9" width="17" customWidth="1"/>
    <col min="10" max="10" width="12.5703125" style="22" customWidth="1"/>
    <col min="11" max="11" width="13.42578125" bestFit="1" customWidth="1"/>
    <col min="12" max="12" width="18.1406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7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7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7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7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7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18" customHeight="1">
      <c r="A7" s="221" t="s">
        <v>6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12" ht="18" customHeight="1">
      <c r="A8" s="178"/>
      <c r="B8" s="201" t="s">
        <v>491</v>
      </c>
      <c r="C8" s="178"/>
      <c r="D8" s="178"/>
      <c r="E8" s="178"/>
      <c r="F8" s="178"/>
      <c r="G8" s="178"/>
      <c r="H8" s="178"/>
      <c r="I8" s="178"/>
      <c r="J8" s="178"/>
    </row>
    <row r="9" spans="1:12" ht="18" customHeight="1" thickBot="1">
      <c r="A9" s="1"/>
      <c r="B9" s="190" t="s">
        <v>489</v>
      </c>
      <c r="D9" s="5"/>
      <c r="E9" s="7"/>
      <c r="F9" s="7"/>
      <c r="H9" s="5"/>
      <c r="I9" s="5"/>
    </row>
    <row r="10" spans="1:12" s="14" customFormat="1" ht="26.25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50" t="s">
        <v>178</v>
      </c>
    </row>
    <row r="11" spans="1:12" s="12" customFormat="1" ht="18" customHeight="1">
      <c r="A11" s="27">
        <v>1</v>
      </c>
      <c r="B11" s="202" t="s">
        <v>108</v>
      </c>
      <c r="C11" s="42">
        <v>122</v>
      </c>
      <c r="D11" s="42">
        <v>122</v>
      </c>
      <c r="E11" s="42">
        <v>92</v>
      </c>
      <c r="F11" s="78"/>
      <c r="G11" s="42">
        <v>122</v>
      </c>
      <c r="H11" s="95"/>
      <c r="I11" s="206"/>
      <c r="J11" s="121">
        <f t="shared" ref="J11:J42" si="0">SUM(C11:E11)</f>
        <v>336</v>
      </c>
      <c r="K11" s="145">
        <f t="shared" ref="K11:K42" si="1">SUM(G11:I11)</f>
        <v>122</v>
      </c>
      <c r="L11" s="151">
        <f ca="1">SUMPRODUCT(LARGE(C11:I11,ROW(INDIRECT("1:4"))))</f>
        <v>458</v>
      </c>
    </row>
    <row r="12" spans="1:12" s="12" customFormat="1" ht="18" customHeight="1">
      <c r="A12" s="28">
        <v>2</v>
      </c>
      <c r="B12" s="127" t="s">
        <v>243</v>
      </c>
      <c r="C12" s="95"/>
      <c r="D12" s="42">
        <v>60</v>
      </c>
      <c r="E12" s="42">
        <v>122</v>
      </c>
      <c r="F12" s="78"/>
      <c r="G12" s="95"/>
      <c r="H12" s="42">
        <v>92</v>
      </c>
      <c r="I12" s="43">
        <v>16</v>
      </c>
      <c r="J12" s="100">
        <f t="shared" si="0"/>
        <v>182</v>
      </c>
      <c r="K12" s="147">
        <f t="shared" si="1"/>
        <v>108</v>
      </c>
      <c r="L12" s="151">
        <f>SUM(C12:I12)</f>
        <v>290</v>
      </c>
    </row>
    <row r="13" spans="1:12" s="12" customFormat="1" ht="18" customHeight="1">
      <c r="A13" s="28">
        <v>3</v>
      </c>
      <c r="B13" s="142" t="s">
        <v>113</v>
      </c>
      <c r="C13" s="42">
        <v>60</v>
      </c>
      <c r="D13" s="42">
        <v>60</v>
      </c>
      <c r="E13" s="42">
        <v>32</v>
      </c>
      <c r="F13" s="78"/>
      <c r="G13" s="42">
        <v>16</v>
      </c>
      <c r="H13" s="95"/>
      <c r="I13" s="43">
        <v>32</v>
      </c>
      <c r="J13" s="122">
        <f>SUM(C13:E13)</f>
        <v>152</v>
      </c>
      <c r="K13" s="146">
        <f>SUM(G13:I13)</f>
        <v>48</v>
      </c>
      <c r="L13" s="151">
        <f ca="1">SUMPRODUCT(LARGE(C13:I13,ROW(INDIRECT("1:4"))))</f>
        <v>184</v>
      </c>
    </row>
    <row r="14" spans="1:12" s="12" customFormat="1" ht="18" customHeight="1">
      <c r="A14" s="27">
        <v>4</v>
      </c>
      <c r="B14" s="142" t="s">
        <v>128</v>
      </c>
      <c r="C14" s="42">
        <v>32</v>
      </c>
      <c r="D14" s="42">
        <v>16</v>
      </c>
      <c r="E14" s="42">
        <v>60</v>
      </c>
      <c r="F14" s="78"/>
      <c r="G14" s="42">
        <v>16</v>
      </c>
      <c r="H14" s="42">
        <v>60</v>
      </c>
      <c r="I14" s="43">
        <v>32</v>
      </c>
      <c r="J14" s="122">
        <f>SUM(C14:E14)</f>
        <v>108</v>
      </c>
      <c r="K14" s="146">
        <f>SUM(G14:I14)</f>
        <v>108</v>
      </c>
      <c r="L14" s="151">
        <f ca="1">SUMPRODUCT(LARGE(C14:I14,ROW(INDIRECT("1:4"))))</f>
        <v>184</v>
      </c>
    </row>
    <row r="15" spans="1:12" s="12" customFormat="1" ht="18" customHeight="1">
      <c r="A15" s="28">
        <v>5</v>
      </c>
      <c r="B15" s="46" t="s">
        <v>234</v>
      </c>
      <c r="C15" s="95"/>
      <c r="D15" s="42">
        <v>92</v>
      </c>
      <c r="E15" s="95"/>
      <c r="F15" s="78"/>
      <c r="G15" s="42">
        <v>60</v>
      </c>
      <c r="H15" s="95"/>
      <c r="I15" s="206"/>
      <c r="J15" s="86">
        <f t="shared" si="0"/>
        <v>92</v>
      </c>
      <c r="K15" s="146">
        <f t="shared" si="1"/>
        <v>60</v>
      </c>
      <c r="L15" s="164">
        <f>SUM(C15:I15)</f>
        <v>152</v>
      </c>
    </row>
    <row r="16" spans="1:12" s="12" customFormat="1" ht="18" customHeight="1">
      <c r="A16" s="28">
        <v>6</v>
      </c>
      <c r="B16" s="127" t="s">
        <v>122</v>
      </c>
      <c r="C16" s="42">
        <v>60</v>
      </c>
      <c r="D16" s="42">
        <v>32</v>
      </c>
      <c r="E16" s="42">
        <v>16</v>
      </c>
      <c r="F16" s="78"/>
      <c r="G16" s="139">
        <v>16</v>
      </c>
      <c r="H16" s="139">
        <v>1</v>
      </c>
      <c r="I16" s="206"/>
      <c r="J16" s="100">
        <f t="shared" si="0"/>
        <v>108</v>
      </c>
      <c r="K16" s="147">
        <f t="shared" si="1"/>
        <v>17</v>
      </c>
      <c r="L16" s="151">
        <f ca="1">SUMPRODUCT(LARGE(C16:I16,ROW(INDIRECT("1:4"))))</f>
        <v>124</v>
      </c>
    </row>
    <row r="17" spans="1:12" s="12" customFormat="1" ht="18" customHeight="1">
      <c r="A17" s="27">
        <v>7</v>
      </c>
      <c r="B17" s="32" t="s">
        <v>475</v>
      </c>
      <c r="C17" s="135"/>
      <c r="D17" s="95"/>
      <c r="E17" s="95"/>
      <c r="F17" s="78"/>
      <c r="G17" s="95"/>
      <c r="H17" s="95"/>
      <c r="I17" s="43">
        <v>122</v>
      </c>
      <c r="J17" s="86">
        <f t="shared" si="0"/>
        <v>0</v>
      </c>
      <c r="K17" s="146">
        <f t="shared" si="1"/>
        <v>122</v>
      </c>
      <c r="L17" s="208">
        <f>SUM(C17:I17)</f>
        <v>122</v>
      </c>
    </row>
    <row r="18" spans="1:12" s="12" customFormat="1" ht="18" customHeight="1">
      <c r="A18" s="28">
        <v>8</v>
      </c>
      <c r="B18" s="138" t="s">
        <v>59</v>
      </c>
      <c r="C18" s="139">
        <v>32</v>
      </c>
      <c r="D18" s="42">
        <v>16</v>
      </c>
      <c r="E18" s="42">
        <v>32</v>
      </c>
      <c r="F18" s="78"/>
      <c r="G18" s="42">
        <v>32</v>
      </c>
      <c r="H18" s="95"/>
      <c r="I18" s="43">
        <v>16</v>
      </c>
      <c r="J18" s="86">
        <f t="shared" si="0"/>
        <v>80</v>
      </c>
      <c r="K18" s="146">
        <f t="shared" si="1"/>
        <v>48</v>
      </c>
      <c r="L18" s="151">
        <f ca="1">SUMPRODUCT(LARGE(C18:I18,ROW(INDIRECT("1:4"))))</f>
        <v>112</v>
      </c>
    </row>
    <row r="19" spans="1:12" s="12" customFormat="1" ht="18" customHeight="1">
      <c r="A19" s="28">
        <v>9</v>
      </c>
      <c r="B19" s="46" t="s">
        <v>335</v>
      </c>
      <c r="C19" s="95"/>
      <c r="D19" s="95"/>
      <c r="E19" s="42">
        <v>32</v>
      </c>
      <c r="F19" s="78"/>
      <c r="G19" s="42">
        <v>32</v>
      </c>
      <c r="H19" s="95"/>
      <c r="I19" s="43">
        <v>32</v>
      </c>
      <c r="J19" s="86">
        <f t="shared" si="0"/>
        <v>32</v>
      </c>
      <c r="K19" s="146">
        <f t="shared" si="1"/>
        <v>64</v>
      </c>
      <c r="L19" s="164">
        <f>SUM(C19:I19)</f>
        <v>96</v>
      </c>
    </row>
    <row r="20" spans="1:12" s="12" customFormat="1" ht="18" customHeight="1">
      <c r="A20" s="27">
        <v>10</v>
      </c>
      <c r="B20" s="138" t="s">
        <v>115</v>
      </c>
      <c r="C20" s="139">
        <v>16</v>
      </c>
      <c r="D20" s="42">
        <v>32</v>
      </c>
      <c r="E20" s="42">
        <v>32</v>
      </c>
      <c r="F20" s="78"/>
      <c r="G20" s="42">
        <v>8</v>
      </c>
      <c r="H20" s="95"/>
      <c r="I20" s="43">
        <v>16</v>
      </c>
      <c r="J20" s="86">
        <f t="shared" si="0"/>
        <v>80</v>
      </c>
      <c r="K20" s="146">
        <f t="shared" si="1"/>
        <v>24</v>
      </c>
      <c r="L20" s="160">
        <f ca="1">SUMPRODUCT(LARGE(C20:I20,ROW(INDIRECT("1:4"))))</f>
        <v>96</v>
      </c>
    </row>
    <row r="21" spans="1:12" s="12" customFormat="1" ht="18" customHeight="1">
      <c r="A21" s="28">
        <v>11</v>
      </c>
      <c r="B21" s="32" t="s">
        <v>393</v>
      </c>
      <c r="C21" s="95"/>
      <c r="D21" s="95"/>
      <c r="E21" s="95"/>
      <c r="F21" s="78"/>
      <c r="G21" s="42">
        <v>94</v>
      </c>
      <c r="H21" s="95"/>
      <c r="I21" s="206"/>
      <c r="J21" s="86">
        <f t="shared" si="0"/>
        <v>0</v>
      </c>
      <c r="K21" s="146">
        <f t="shared" si="1"/>
        <v>94</v>
      </c>
      <c r="L21" s="164">
        <f t="shared" ref="L21:L52" si="2">SUM(C21:I21)</f>
        <v>94</v>
      </c>
    </row>
    <row r="22" spans="1:12" s="12" customFormat="1" ht="18" customHeight="1">
      <c r="A22" s="28">
        <v>12</v>
      </c>
      <c r="B22" s="32" t="s">
        <v>266</v>
      </c>
      <c r="C22" s="135"/>
      <c r="D22" s="95"/>
      <c r="E22" s="95"/>
      <c r="F22" s="78"/>
      <c r="G22" s="95"/>
      <c r="H22" s="95"/>
      <c r="I22" s="43">
        <v>92</v>
      </c>
      <c r="J22" s="86">
        <f t="shared" si="0"/>
        <v>0</v>
      </c>
      <c r="K22" s="146">
        <f t="shared" si="1"/>
        <v>92</v>
      </c>
      <c r="L22" s="208">
        <f t="shared" si="2"/>
        <v>92</v>
      </c>
    </row>
    <row r="23" spans="1:12" s="12" customFormat="1" ht="18" customHeight="1">
      <c r="A23" s="27">
        <v>13</v>
      </c>
      <c r="B23" s="46" t="s">
        <v>126</v>
      </c>
      <c r="C23" s="42">
        <v>92</v>
      </c>
      <c r="D23" s="95"/>
      <c r="E23" s="95"/>
      <c r="F23" s="78"/>
      <c r="G23" s="95"/>
      <c r="H23" s="95"/>
      <c r="I23" s="206"/>
      <c r="J23" s="86">
        <f t="shared" si="0"/>
        <v>92</v>
      </c>
      <c r="K23" s="146">
        <f t="shared" si="1"/>
        <v>0</v>
      </c>
      <c r="L23" s="208">
        <f t="shared" si="2"/>
        <v>92</v>
      </c>
    </row>
    <row r="24" spans="1:12" s="12" customFormat="1" ht="18" customHeight="1">
      <c r="A24" s="28">
        <v>14</v>
      </c>
      <c r="B24" s="137" t="s">
        <v>80</v>
      </c>
      <c r="C24" s="42">
        <v>32</v>
      </c>
      <c r="D24" s="95"/>
      <c r="E24" s="95"/>
      <c r="F24" s="78"/>
      <c r="G24" s="42">
        <v>16</v>
      </c>
      <c r="H24" s="95"/>
      <c r="I24" s="43">
        <v>32</v>
      </c>
      <c r="J24" s="86">
        <f t="shared" si="0"/>
        <v>32</v>
      </c>
      <c r="K24" s="146">
        <f t="shared" si="1"/>
        <v>48</v>
      </c>
      <c r="L24" s="151">
        <f t="shared" si="2"/>
        <v>80</v>
      </c>
    </row>
    <row r="25" spans="1:12" s="12" customFormat="1" ht="18" customHeight="1">
      <c r="A25" s="28">
        <v>15</v>
      </c>
      <c r="B25" s="46" t="s">
        <v>394</v>
      </c>
      <c r="C25" s="95"/>
      <c r="D25" s="95"/>
      <c r="E25" s="95"/>
      <c r="F25" s="78"/>
      <c r="G25" s="42">
        <v>60</v>
      </c>
      <c r="H25" s="95"/>
      <c r="I25" s="43">
        <v>16</v>
      </c>
      <c r="J25" s="86">
        <f t="shared" si="0"/>
        <v>0</v>
      </c>
      <c r="K25" s="146">
        <f t="shared" si="1"/>
        <v>76</v>
      </c>
      <c r="L25" s="208">
        <f t="shared" si="2"/>
        <v>76</v>
      </c>
    </row>
    <row r="26" spans="1:12" s="12" customFormat="1" ht="18" customHeight="1">
      <c r="A26" s="27">
        <v>16</v>
      </c>
      <c r="B26" s="32" t="s">
        <v>334</v>
      </c>
      <c r="C26" s="95"/>
      <c r="D26" s="95"/>
      <c r="E26" s="42">
        <v>60</v>
      </c>
      <c r="F26" s="78"/>
      <c r="G26" s="42">
        <v>8</v>
      </c>
      <c r="H26" s="95"/>
      <c r="I26" s="43">
        <v>8</v>
      </c>
      <c r="J26" s="86">
        <f t="shared" si="0"/>
        <v>60</v>
      </c>
      <c r="K26" s="146">
        <f t="shared" si="1"/>
        <v>16</v>
      </c>
      <c r="L26" s="176">
        <f t="shared" si="2"/>
        <v>76</v>
      </c>
    </row>
    <row r="27" spans="1:12" s="12" customFormat="1" ht="18" customHeight="1">
      <c r="A27" s="28">
        <v>17</v>
      </c>
      <c r="B27" s="217" t="s">
        <v>123</v>
      </c>
      <c r="C27" s="42">
        <v>16</v>
      </c>
      <c r="D27" s="95"/>
      <c r="E27" s="42">
        <v>16</v>
      </c>
      <c r="F27" s="78"/>
      <c r="G27" s="42">
        <v>32</v>
      </c>
      <c r="H27" s="95"/>
      <c r="I27" s="43">
        <v>8</v>
      </c>
      <c r="J27" s="86">
        <f t="shared" si="0"/>
        <v>32</v>
      </c>
      <c r="K27" s="146">
        <f t="shared" si="1"/>
        <v>40</v>
      </c>
      <c r="L27" s="160">
        <f t="shared" si="2"/>
        <v>72</v>
      </c>
    </row>
    <row r="28" spans="1:12" s="12" customFormat="1" ht="18" customHeight="1">
      <c r="A28" s="28">
        <v>18</v>
      </c>
      <c r="B28" s="46" t="s">
        <v>238</v>
      </c>
      <c r="C28" s="95"/>
      <c r="D28" s="42">
        <v>32</v>
      </c>
      <c r="E28" s="95"/>
      <c r="F28" s="78"/>
      <c r="G28" s="42">
        <v>32</v>
      </c>
      <c r="H28" s="95"/>
      <c r="I28" s="206"/>
      <c r="J28" s="86">
        <f t="shared" si="0"/>
        <v>32</v>
      </c>
      <c r="K28" s="146">
        <f t="shared" si="1"/>
        <v>32</v>
      </c>
      <c r="L28" s="208">
        <f t="shared" si="2"/>
        <v>64</v>
      </c>
    </row>
    <row r="29" spans="1:12" s="12" customFormat="1" ht="18" customHeight="1">
      <c r="A29" s="27">
        <v>19</v>
      </c>
      <c r="B29" s="32" t="s">
        <v>469</v>
      </c>
      <c r="C29" s="135"/>
      <c r="D29" s="95"/>
      <c r="E29" s="95"/>
      <c r="F29" s="78"/>
      <c r="G29" s="95"/>
      <c r="H29" s="95"/>
      <c r="I29" s="43">
        <v>60</v>
      </c>
      <c r="J29" s="86">
        <f t="shared" si="0"/>
        <v>0</v>
      </c>
      <c r="K29" s="146">
        <f t="shared" si="1"/>
        <v>60</v>
      </c>
      <c r="L29" s="208">
        <f t="shared" si="2"/>
        <v>60</v>
      </c>
    </row>
    <row r="30" spans="1:12" s="12" customFormat="1" ht="18" customHeight="1">
      <c r="A30" s="28">
        <v>20</v>
      </c>
      <c r="B30" s="32" t="s">
        <v>470</v>
      </c>
      <c r="C30" s="179"/>
      <c r="D30" s="98"/>
      <c r="E30" s="98"/>
      <c r="F30" s="79"/>
      <c r="G30" s="98"/>
      <c r="H30" s="98"/>
      <c r="I30" s="45">
        <v>60</v>
      </c>
      <c r="J30" s="86">
        <f t="shared" si="0"/>
        <v>0</v>
      </c>
      <c r="K30" s="146">
        <f t="shared" si="1"/>
        <v>60</v>
      </c>
      <c r="L30" s="208">
        <f t="shared" si="2"/>
        <v>60</v>
      </c>
    </row>
    <row r="31" spans="1:12" s="12" customFormat="1" ht="18" customHeight="1">
      <c r="A31" s="28">
        <v>21</v>
      </c>
      <c r="B31" s="41" t="s">
        <v>117</v>
      </c>
      <c r="C31" s="139">
        <v>16</v>
      </c>
      <c r="D31" s="42">
        <v>16</v>
      </c>
      <c r="E31" s="95"/>
      <c r="F31" s="78"/>
      <c r="G31" s="42">
        <v>0</v>
      </c>
      <c r="H31" s="95"/>
      <c r="I31" s="43">
        <v>16</v>
      </c>
      <c r="J31" s="86">
        <f t="shared" si="0"/>
        <v>32</v>
      </c>
      <c r="K31" s="146">
        <f t="shared" si="1"/>
        <v>16</v>
      </c>
      <c r="L31" s="151">
        <f t="shared" si="2"/>
        <v>48</v>
      </c>
    </row>
    <row r="32" spans="1:12" s="12" customFormat="1" ht="18" customHeight="1">
      <c r="A32" s="27">
        <v>22</v>
      </c>
      <c r="B32" s="46" t="s">
        <v>109</v>
      </c>
      <c r="C32" s="42">
        <v>16</v>
      </c>
      <c r="D32" s="95"/>
      <c r="E32" s="95"/>
      <c r="F32" s="78"/>
      <c r="G32" s="95"/>
      <c r="H32" s="42">
        <v>32</v>
      </c>
      <c r="I32" s="206"/>
      <c r="J32" s="86">
        <f t="shared" si="0"/>
        <v>16</v>
      </c>
      <c r="K32" s="146">
        <f t="shared" si="1"/>
        <v>32</v>
      </c>
      <c r="L32" s="151">
        <f t="shared" si="2"/>
        <v>48</v>
      </c>
    </row>
    <row r="33" spans="1:12" s="13" customFormat="1" ht="18" customHeight="1">
      <c r="A33" s="28">
        <v>23</v>
      </c>
      <c r="B33" s="32" t="s">
        <v>125</v>
      </c>
      <c r="C33" s="42">
        <v>8</v>
      </c>
      <c r="D33" s="95"/>
      <c r="E33" s="95"/>
      <c r="F33" s="78"/>
      <c r="G33" s="95"/>
      <c r="H33" s="42">
        <v>32</v>
      </c>
      <c r="I33" s="206"/>
      <c r="J33" s="86">
        <f t="shared" si="0"/>
        <v>8</v>
      </c>
      <c r="K33" s="146">
        <f t="shared" si="1"/>
        <v>32</v>
      </c>
      <c r="L33" s="151">
        <f t="shared" si="2"/>
        <v>40</v>
      </c>
    </row>
    <row r="34" spans="1:12" s="13" customFormat="1" ht="18" customHeight="1">
      <c r="A34" s="28">
        <v>24</v>
      </c>
      <c r="B34" s="32" t="s">
        <v>493</v>
      </c>
      <c r="C34" s="96"/>
      <c r="D34" s="48">
        <v>8</v>
      </c>
      <c r="E34" s="48">
        <v>8</v>
      </c>
      <c r="F34" s="80"/>
      <c r="G34" s="48">
        <v>0</v>
      </c>
      <c r="H34" s="96"/>
      <c r="I34" s="43">
        <v>16</v>
      </c>
      <c r="J34" s="86">
        <f t="shared" si="0"/>
        <v>16</v>
      </c>
      <c r="K34" s="146">
        <f t="shared" si="1"/>
        <v>16</v>
      </c>
      <c r="L34" s="151">
        <f t="shared" si="2"/>
        <v>32</v>
      </c>
    </row>
    <row r="35" spans="1:12" s="13" customFormat="1" ht="18" customHeight="1">
      <c r="A35" s="27">
        <v>25</v>
      </c>
      <c r="B35" s="32" t="s">
        <v>110</v>
      </c>
      <c r="C35" s="48">
        <v>8</v>
      </c>
      <c r="D35" s="96"/>
      <c r="E35" s="48">
        <v>16</v>
      </c>
      <c r="F35" s="80"/>
      <c r="G35" s="48">
        <v>0</v>
      </c>
      <c r="H35" s="96"/>
      <c r="I35" s="43">
        <v>8</v>
      </c>
      <c r="J35" s="86">
        <f t="shared" si="0"/>
        <v>24</v>
      </c>
      <c r="K35" s="146">
        <f t="shared" si="1"/>
        <v>8</v>
      </c>
      <c r="L35" s="151">
        <f t="shared" si="2"/>
        <v>32</v>
      </c>
    </row>
    <row r="36" spans="1:12" s="13" customFormat="1" ht="18" customHeight="1">
      <c r="A36" s="28">
        <v>26</v>
      </c>
      <c r="B36" s="32" t="s">
        <v>127</v>
      </c>
      <c r="C36" s="48">
        <v>16</v>
      </c>
      <c r="D36" s="96"/>
      <c r="E36" s="96"/>
      <c r="F36" s="80"/>
      <c r="G36" s="96"/>
      <c r="H36" s="48">
        <v>16</v>
      </c>
      <c r="I36" s="206"/>
      <c r="J36" s="86">
        <f t="shared" si="0"/>
        <v>16</v>
      </c>
      <c r="K36" s="146">
        <f t="shared" si="1"/>
        <v>16</v>
      </c>
      <c r="L36" s="151">
        <f t="shared" si="2"/>
        <v>32</v>
      </c>
    </row>
    <row r="37" spans="1:12" s="13" customFormat="1" ht="18" customHeight="1">
      <c r="A37" s="28">
        <v>27</v>
      </c>
      <c r="B37" s="32" t="s">
        <v>336</v>
      </c>
      <c r="C37" s="96"/>
      <c r="D37" s="96"/>
      <c r="E37" s="48">
        <v>16</v>
      </c>
      <c r="F37" s="80"/>
      <c r="G37" s="48">
        <v>16</v>
      </c>
      <c r="H37" s="96"/>
      <c r="I37" s="206"/>
      <c r="J37" s="86">
        <f t="shared" si="0"/>
        <v>16</v>
      </c>
      <c r="K37" s="146">
        <f t="shared" si="1"/>
        <v>16</v>
      </c>
      <c r="L37" s="151">
        <f t="shared" si="2"/>
        <v>32</v>
      </c>
    </row>
    <row r="38" spans="1:12" s="13" customFormat="1" ht="18" customHeight="1">
      <c r="A38" s="27">
        <v>28</v>
      </c>
      <c r="B38" s="32" t="s">
        <v>241</v>
      </c>
      <c r="C38" s="96"/>
      <c r="D38" s="48">
        <v>16</v>
      </c>
      <c r="E38" s="48">
        <v>16</v>
      </c>
      <c r="F38" s="80"/>
      <c r="G38" s="96"/>
      <c r="H38" s="96"/>
      <c r="I38" s="206"/>
      <c r="J38" s="86">
        <f t="shared" si="0"/>
        <v>32</v>
      </c>
      <c r="K38" s="146">
        <f t="shared" si="1"/>
        <v>0</v>
      </c>
      <c r="L38" s="151">
        <f t="shared" si="2"/>
        <v>32</v>
      </c>
    </row>
    <row r="39" spans="1:12" s="13" customFormat="1" ht="18" customHeight="1">
      <c r="A39" s="28">
        <v>29</v>
      </c>
      <c r="B39" s="46" t="s">
        <v>75</v>
      </c>
      <c r="C39" s="48">
        <v>32</v>
      </c>
      <c r="D39" s="96"/>
      <c r="E39" s="96"/>
      <c r="F39" s="80"/>
      <c r="G39" s="96"/>
      <c r="H39" s="96"/>
      <c r="I39" s="206"/>
      <c r="J39" s="86">
        <f t="shared" si="0"/>
        <v>32</v>
      </c>
      <c r="K39" s="146">
        <f t="shared" si="1"/>
        <v>0</v>
      </c>
      <c r="L39" s="151">
        <f t="shared" si="2"/>
        <v>32</v>
      </c>
    </row>
    <row r="40" spans="1:12" s="13" customFormat="1" ht="18" customHeight="1">
      <c r="A40" s="28">
        <v>30</v>
      </c>
      <c r="B40" s="46" t="s">
        <v>236</v>
      </c>
      <c r="C40" s="96"/>
      <c r="D40" s="48">
        <v>32</v>
      </c>
      <c r="E40" s="96"/>
      <c r="F40" s="80"/>
      <c r="G40" s="96"/>
      <c r="H40" s="96"/>
      <c r="I40" s="206"/>
      <c r="J40" s="86">
        <f t="shared" si="0"/>
        <v>32</v>
      </c>
      <c r="K40" s="146">
        <f t="shared" si="1"/>
        <v>0</v>
      </c>
      <c r="L40" s="151">
        <f t="shared" si="2"/>
        <v>32</v>
      </c>
    </row>
    <row r="41" spans="1:12" s="13" customFormat="1" ht="18" customHeight="1">
      <c r="A41" s="27">
        <v>31</v>
      </c>
      <c r="B41" s="46" t="s">
        <v>237</v>
      </c>
      <c r="C41" s="96"/>
      <c r="D41" s="48">
        <v>8</v>
      </c>
      <c r="E41" s="48">
        <v>18</v>
      </c>
      <c r="F41" s="80"/>
      <c r="G41" s="96"/>
      <c r="H41" s="96"/>
      <c r="I41" s="206"/>
      <c r="J41" s="86">
        <f t="shared" si="0"/>
        <v>26</v>
      </c>
      <c r="K41" s="146">
        <f t="shared" si="1"/>
        <v>0</v>
      </c>
      <c r="L41" s="151">
        <f t="shared" si="2"/>
        <v>26</v>
      </c>
    </row>
    <row r="42" spans="1:12" s="13" customFormat="1" ht="18" customHeight="1">
      <c r="A42" s="28">
        <v>32</v>
      </c>
      <c r="B42" s="47" t="s">
        <v>116</v>
      </c>
      <c r="C42" s="48">
        <v>8</v>
      </c>
      <c r="D42" s="96"/>
      <c r="E42" s="48">
        <v>16</v>
      </c>
      <c r="F42" s="80"/>
      <c r="G42" s="48">
        <v>1</v>
      </c>
      <c r="H42" s="96"/>
      <c r="I42" s="206"/>
      <c r="J42" s="86">
        <f t="shared" si="0"/>
        <v>24</v>
      </c>
      <c r="K42" s="146">
        <f t="shared" si="1"/>
        <v>1</v>
      </c>
      <c r="L42" s="151">
        <f t="shared" si="2"/>
        <v>25</v>
      </c>
    </row>
    <row r="43" spans="1:12" s="13" customFormat="1" ht="18" customHeight="1">
      <c r="A43" s="28">
        <v>33</v>
      </c>
      <c r="B43" s="32" t="s">
        <v>118</v>
      </c>
      <c r="C43" s="48">
        <v>16</v>
      </c>
      <c r="D43" s="48">
        <v>8</v>
      </c>
      <c r="E43" s="96"/>
      <c r="F43" s="80"/>
      <c r="G43" s="48">
        <v>1</v>
      </c>
      <c r="H43" s="96"/>
      <c r="I43" s="206"/>
      <c r="J43" s="86">
        <f t="shared" ref="J43:J74" si="3">SUM(C43:E43)</f>
        <v>24</v>
      </c>
      <c r="K43" s="146">
        <f t="shared" ref="K43:K74" si="4">SUM(G43:I43)</f>
        <v>1</v>
      </c>
      <c r="L43" s="151">
        <f t="shared" si="2"/>
        <v>25</v>
      </c>
    </row>
    <row r="44" spans="1:12" s="13" customFormat="1" ht="18" customHeight="1">
      <c r="A44" s="27">
        <v>34</v>
      </c>
      <c r="B44" s="46" t="s">
        <v>213</v>
      </c>
      <c r="C44" s="96"/>
      <c r="D44" s="48">
        <v>16</v>
      </c>
      <c r="E44" s="48">
        <v>9</v>
      </c>
      <c r="F44" s="80"/>
      <c r="G44" s="96"/>
      <c r="H44" s="96"/>
      <c r="I44" s="206"/>
      <c r="J44" s="86">
        <f t="shared" si="3"/>
        <v>25</v>
      </c>
      <c r="K44" s="146">
        <f t="shared" si="4"/>
        <v>0</v>
      </c>
      <c r="L44" s="151">
        <f t="shared" si="2"/>
        <v>25</v>
      </c>
    </row>
    <row r="45" spans="1:12" s="13" customFormat="1" ht="18" customHeight="1">
      <c r="A45" s="28">
        <v>35</v>
      </c>
      <c r="B45" s="46" t="s">
        <v>398</v>
      </c>
      <c r="C45" s="96"/>
      <c r="D45" s="96"/>
      <c r="E45" s="96"/>
      <c r="F45" s="80"/>
      <c r="G45" s="48">
        <v>8</v>
      </c>
      <c r="H45" s="96"/>
      <c r="I45" s="43">
        <v>16</v>
      </c>
      <c r="J45" s="86">
        <f t="shared" si="3"/>
        <v>0</v>
      </c>
      <c r="K45" s="146">
        <f t="shared" si="4"/>
        <v>24</v>
      </c>
      <c r="L45" s="151">
        <f t="shared" si="2"/>
        <v>24</v>
      </c>
    </row>
    <row r="46" spans="1:12" s="13" customFormat="1" ht="18" customHeight="1">
      <c r="A46" s="28">
        <v>36</v>
      </c>
      <c r="B46" s="46" t="s">
        <v>201</v>
      </c>
      <c r="C46" s="96"/>
      <c r="D46" s="48">
        <v>16</v>
      </c>
      <c r="E46" s="48">
        <v>8</v>
      </c>
      <c r="F46" s="80"/>
      <c r="G46" s="48">
        <v>0</v>
      </c>
      <c r="H46" s="96"/>
      <c r="I46" s="214"/>
      <c r="J46" s="86">
        <f t="shared" si="3"/>
        <v>24</v>
      </c>
      <c r="K46" s="146">
        <f t="shared" si="4"/>
        <v>0</v>
      </c>
      <c r="L46" s="151">
        <f t="shared" si="2"/>
        <v>24</v>
      </c>
    </row>
    <row r="47" spans="1:12" s="13" customFormat="1" ht="18" customHeight="1">
      <c r="A47" s="27">
        <v>37</v>
      </c>
      <c r="B47" s="32" t="s">
        <v>315</v>
      </c>
      <c r="C47" s="96"/>
      <c r="D47" s="96"/>
      <c r="E47" s="96"/>
      <c r="F47" s="80"/>
      <c r="G47" s="48">
        <v>18</v>
      </c>
      <c r="H47" s="96"/>
      <c r="I47" s="214"/>
      <c r="J47" s="86">
        <f t="shared" si="3"/>
        <v>0</v>
      </c>
      <c r="K47" s="146">
        <f t="shared" si="4"/>
        <v>18</v>
      </c>
      <c r="L47" s="151">
        <f t="shared" si="2"/>
        <v>18</v>
      </c>
    </row>
    <row r="48" spans="1:12" s="13" customFormat="1" ht="18" customHeight="1">
      <c r="A48" s="28">
        <v>38</v>
      </c>
      <c r="B48" s="46" t="s">
        <v>216</v>
      </c>
      <c r="C48" s="96"/>
      <c r="D48" s="48">
        <v>8</v>
      </c>
      <c r="E48" s="96"/>
      <c r="F48" s="80"/>
      <c r="G48" s="48">
        <v>10</v>
      </c>
      <c r="H48" s="96"/>
      <c r="I48" s="214"/>
      <c r="J48" s="86">
        <f t="shared" si="3"/>
        <v>8</v>
      </c>
      <c r="K48" s="146">
        <f t="shared" si="4"/>
        <v>10</v>
      </c>
      <c r="L48" s="151">
        <f t="shared" si="2"/>
        <v>18</v>
      </c>
    </row>
    <row r="49" spans="1:12" s="13" customFormat="1" ht="18" customHeight="1">
      <c r="A49" s="28">
        <v>39</v>
      </c>
      <c r="B49" s="46" t="s">
        <v>105</v>
      </c>
      <c r="C49" s="48">
        <v>2</v>
      </c>
      <c r="D49" s="96"/>
      <c r="E49" s="48">
        <v>16</v>
      </c>
      <c r="F49" s="80"/>
      <c r="G49" s="96"/>
      <c r="H49" s="96"/>
      <c r="I49" s="214"/>
      <c r="J49" s="86">
        <f t="shared" si="3"/>
        <v>18</v>
      </c>
      <c r="K49" s="146">
        <f t="shared" si="4"/>
        <v>0</v>
      </c>
      <c r="L49" s="151">
        <f t="shared" si="2"/>
        <v>18</v>
      </c>
    </row>
    <row r="50" spans="1:12" s="13" customFormat="1" ht="18" customHeight="1">
      <c r="A50" s="27">
        <v>40</v>
      </c>
      <c r="B50" s="32" t="s">
        <v>235</v>
      </c>
      <c r="C50" s="96"/>
      <c r="D50" s="48">
        <v>8</v>
      </c>
      <c r="E50" s="96"/>
      <c r="F50" s="80"/>
      <c r="G50" s="48">
        <v>1</v>
      </c>
      <c r="H50" s="96"/>
      <c r="I50" s="50">
        <v>8</v>
      </c>
      <c r="J50" s="86">
        <f t="shared" si="3"/>
        <v>8</v>
      </c>
      <c r="K50" s="146">
        <f t="shared" si="4"/>
        <v>9</v>
      </c>
      <c r="L50" s="151">
        <f t="shared" si="2"/>
        <v>17</v>
      </c>
    </row>
    <row r="51" spans="1:12" s="13" customFormat="1" ht="18" customHeight="1">
      <c r="A51" s="28">
        <v>41</v>
      </c>
      <c r="B51" s="46" t="s">
        <v>471</v>
      </c>
      <c r="C51" s="183"/>
      <c r="D51" s="96"/>
      <c r="E51" s="96"/>
      <c r="F51" s="80"/>
      <c r="G51" s="96"/>
      <c r="H51" s="96"/>
      <c r="I51" s="50">
        <v>16</v>
      </c>
      <c r="J51" s="86">
        <f t="shared" si="3"/>
        <v>0</v>
      </c>
      <c r="K51" s="146">
        <f t="shared" si="4"/>
        <v>16</v>
      </c>
      <c r="L51" s="151">
        <f t="shared" si="2"/>
        <v>16</v>
      </c>
    </row>
    <row r="52" spans="1:12" s="13" customFormat="1" ht="18" customHeight="1">
      <c r="A52" s="28">
        <v>42</v>
      </c>
      <c r="B52" s="32" t="s">
        <v>435</v>
      </c>
      <c r="C52" s="96"/>
      <c r="D52" s="96"/>
      <c r="E52" s="96"/>
      <c r="F52" s="80"/>
      <c r="G52" s="96"/>
      <c r="H52" s="48">
        <v>16</v>
      </c>
      <c r="I52" s="214"/>
      <c r="J52" s="86">
        <f t="shared" si="3"/>
        <v>0</v>
      </c>
      <c r="K52" s="146">
        <f t="shared" si="4"/>
        <v>16</v>
      </c>
      <c r="L52" s="151">
        <f t="shared" si="2"/>
        <v>16</v>
      </c>
    </row>
    <row r="53" spans="1:12" s="13" customFormat="1" ht="18" customHeight="1">
      <c r="A53" s="27">
        <v>43</v>
      </c>
      <c r="B53" s="32" t="s">
        <v>432</v>
      </c>
      <c r="C53" s="96"/>
      <c r="D53" s="96"/>
      <c r="E53" s="96"/>
      <c r="F53" s="80"/>
      <c r="G53" s="96"/>
      <c r="H53" s="48">
        <v>16</v>
      </c>
      <c r="I53" s="214"/>
      <c r="J53" s="86">
        <f t="shared" si="3"/>
        <v>0</v>
      </c>
      <c r="K53" s="146">
        <f t="shared" si="4"/>
        <v>16</v>
      </c>
      <c r="L53" s="151">
        <f t="shared" ref="L53:L84" si="5">SUM(C53:I53)</f>
        <v>16</v>
      </c>
    </row>
    <row r="54" spans="1:12" s="13" customFormat="1" ht="18" customHeight="1">
      <c r="A54" s="28">
        <v>44</v>
      </c>
      <c r="B54" s="47" t="s">
        <v>436</v>
      </c>
      <c r="C54" s="96"/>
      <c r="D54" s="96"/>
      <c r="E54" s="96"/>
      <c r="F54" s="80"/>
      <c r="G54" s="96"/>
      <c r="H54" s="48">
        <v>16</v>
      </c>
      <c r="I54" s="214"/>
      <c r="J54" s="86">
        <f t="shared" si="3"/>
        <v>0</v>
      </c>
      <c r="K54" s="146">
        <f t="shared" si="4"/>
        <v>16</v>
      </c>
      <c r="L54" s="151">
        <f t="shared" si="5"/>
        <v>16</v>
      </c>
    </row>
    <row r="55" spans="1:12" s="13" customFormat="1" ht="18" customHeight="1">
      <c r="A55" s="28">
        <v>45</v>
      </c>
      <c r="B55" s="32" t="s">
        <v>395</v>
      </c>
      <c r="C55" s="96"/>
      <c r="D55" s="96"/>
      <c r="E55" s="96"/>
      <c r="F55" s="80"/>
      <c r="G55" s="48">
        <v>16</v>
      </c>
      <c r="H55" s="96"/>
      <c r="I55" s="214"/>
      <c r="J55" s="86">
        <f t="shared" si="3"/>
        <v>0</v>
      </c>
      <c r="K55" s="146">
        <f t="shared" si="4"/>
        <v>16</v>
      </c>
      <c r="L55" s="151">
        <f t="shared" si="5"/>
        <v>16</v>
      </c>
    </row>
    <row r="56" spans="1:12" s="13" customFormat="1" ht="18" customHeight="1">
      <c r="A56" s="27">
        <v>46</v>
      </c>
      <c r="B56" s="46" t="s">
        <v>382</v>
      </c>
      <c r="C56" s="96"/>
      <c r="D56" s="96"/>
      <c r="E56" s="96"/>
      <c r="F56" s="80"/>
      <c r="G56" s="48">
        <v>16</v>
      </c>
      <c r="H56" s="96"/>
      <c r="I56" s="214"/>
      <c r="J56" s="86">
        <f t="shared" si="3"/>
        <v>0</v>
      </c>
      <c r="K56" s="146">
        <f t="shared" si="4"/>
        <v>16</v>
      </c>
      <c r="L56" s="151">
        <f t="shared" si="5"/>
        <v>16</v>
      </c>
    </row>
    <row r="57" spans="1:12" s="13" customFormat="1" ht="18" customHeight="1">
      <c r="A57" s="28">
        <v>47</v>
      </c>
      <c r="B57" s="32" t="s">
        <v>239</v>
      </c>
      <c r="C57" s="96"/>
      <c r="D57" s="48">
        <v>8</v>
      </c>
      <c r="E57" s="48">
        <v>8</v>
      </c>
      <c r="F57" s="80"/>
      <c r="G57" s="96"/>
      <c r="H57" s="96"/>
      <c r="I57" s="214"/>
      <c r="J57" s="86">
        <f t="shared" si="3"/>
        <v>16</v>
      </c>
      <c r="K57" s="146">
        <f t="shared" si="4"/>
        <v>0</v>
      </c>
      <c r="L57" s="151">
        <f t="shared" si="5"/>
        <v>16</v>
      </c>
    </row>
    <row r="58" spans="1:12" s="13" customFormat="1" ht="18" customHeight="1">
      <c r="A58" s="28">
        <v>48</v>
      </c>
      <c r="B58" s="32" t="s">
        <v>244</v>
      </c>
      <c r="C58" s="96"/>
      <c r="D58" s="48">
        <v>8</v>
      </c>
      <c r="E58" s="48">
        <v>8</v>
      </c>
      <c r="F58" s="80"/>
      <c r="G58" s="96"/>
      <c r="H58" s="96"/>
      <c r="I58" s="214"/>
      <c r="J58" s="86">
        <f t="shared" si="3"/>
        <v>16</v>
      </c>
      <c r="K58" s="146">
        <f t="shared" si="4"/>
        <v>0</v>
      </c>
      <c r="L58" s="151">
        <f t="shared" si="5"/>
        <v>16</v>
      </c>
    </row>
    <row r="59" spans="1:12" s="13" customFormat="1" ht="18" customHeight="1">
      <c r="A59" s="27">
        <v>49</v>
      </c>
      <c r="B59" s="49" t="s">
        <v>112</v>
      </c>
      <c r="C59" s="48">
        <v>16</v>
      </c>
      <c r="D59" s="96"/>
      <c r="E59" s="96"/>
      <c r="F59" s="80"/>
      <c r="G59" s="96"/>
      <c r="H59" s="96"/>
      <c r="I59" s="214"/>
      <c r="J59" s="86">
        <f t="shared" si="3"/>
        <v>16</v>
      </c>
      <c r="K59" s="146">
        <f t="shared" si="4"/>
        <v>0</v>
      </c>
      <c r="L59" s="151">
        <f t="shared" si="5"/>
        <v>16</v>
      </c>
    </row>
    <row r="60" spans="1:12" s="13" customFormat="1" ht="18" customHeight="1">
      <c r="A60" s="28">
        <v>50</v>
      </c>
      <c r="B60" s="46" t="s">
        <v>120</v>
      </c>
      <c r="C60" s="48">
        <v>16</v>
      </c>
      <c r="D60" s="96"/>
      <c r="E60" s="96"/>
      <c r="F60" s="80"/>
      <c r="G60" s="96"/>
      <c r="H60" s="96"/>
      <c r="I60" s="214"/>
      <c r="J60" s="86">
        <f t="shared" si="3"/>
        <v>16</v>
      </c>
      <c r="K60" s="146">
        <f t="shared" si="4"/>
        <v>0</v>
      </c>
      <c r="L60" s="151">
        <f t="shared" si="5"/>
        <v>16</v>
      </c>
    </row>
    <row r="61" spans="1:12" s="13" customFormat="1" ht="18" customHeight="1">
      <c r="A61" s="28">
        <v>51</v>
      </c>
      <c r="B61" s="46" t="s">
        <v>401</v>
      </c>
      <c r="C61" s="96"/>
      <c r="D61" s="96"/>
      <c r="E61" s="96"/>
      <c r="F61" s="80"/>
      <c r="G61" s="48">
        <v>1</v>
      </c>
      <c r="H61" s="96"/>
      <c r="I61" s="50">
        <v>9</v>
      </c>
      <c r="J61" s="86">
        <f t="shared" si="3"/>
        <v>0</v>
      </c>
      <c r="K61" s="146">
        <f t="shared" si="4"/>
        <v>10</v>
      </c>
      <c r="L61" s="151">
        <f t="shared" si="5"/>
        <v>10</v>
      </c>
    </row>
    <row r="62" spans="1:12" s="13" customFormat="1" ht="18" customHeight="1">
      <c r="A62" s="27">
        <v>52</v>
      </c>
      <c r="B62" s="41" t="s">
        <v>400</v>
      </c>
      <c r="C62" s="96"/>
      <c r="D62" s="96"/>
      <c r="E62" s="96"/>
      <c r="F62" s="80"/>
      <c r="G62" s="165">
        <v>10</v>
      </c>
      <c r="H62" s="96">
        <v>0</v>
      </c>
      <c r="I62" s="214"/>
      <c r="J62" s="86">
        <f t="shared" si="3"/>
        <v>0</v>
      </c>
      <c r="K62" s="146">
        <f t="shared" si="4"/>
        <v>10</v>
      </c>
      <c r="L62" s="151">
        <f t="shared" si="5"/>
        <v>10</v>
      </c>
    </row>
    <row r="63" spans="1:12" s="13" customFormat="1" ht="18" customHeight="1">
      <c r="A63" s="28">
        <v>53</v>
      </c>
      <c r="B63" s="187" t="s">
        <v>338</v>
      </c>
      <c r="C63" s="96"/>
      <c r="D63" s="96"/>
      <c r="E63" s="48">
        <v>10</v>
      </c>
      <c r="F63" s="80"/>
      <c r="G63" s="96"/>
      <c r="H63" s="96"/>
      <c r="I63" s="214"/>
      <c r="J63" s="86">
        <f t="shared" si="3"/>
        <v>10</v>
      </c>
      <c r="K63" s="146">
        <f t="shared" si="4"/>
        <v>0</v>
      </c>
      <c r="L63" s="151">
        <f t="shared" si="5"/>
        <v>10</v>
      </c>
    </row>
    <row r="64" spans="1:12" s="13" customFormat="1" ht="18" customHeight="1">
      <c r="A64" s="28">
        <v>54</v>
      </c>
      <c r="B64" s="46" t="s">
        <v>472</v>
      </c>
      <c r="C64" s="183"/>
      <c r="D64" s="96"/>
      <c r="E64" s="96"/>
      <c r="F64" s="80"/>
      <c r="G64" s="96"/>
      <c r="H64" s="96"/>
      <c r="I64" s="50">
        <v>9</v>
      </c>
      <c r="J64" s="86">
        <f t="shared" si="3"/>
        <v>0</v>
      </c>
      <c r="K64" s="146">
        <f t="shared" si="4"/>
        <v>9</v>
      </c>
      <c r="L64" s="151">
        <f t="shared" si="5"/>
        <v>9</v>
      </c>
    </row>
    <row r="65" spans="1:12" s="13" customFormat="1" ht="18" customHeight="1">
      <c r="A65" s="27">
        <v>55</v>
      </c>
      <c r="B65" s="46" t="s">
        <v>98</v>
      </c>
      <c r="C65" s="48">
        <v>1</v>
      </c>
      <c r="D65" s="96"/>
      <c r="E65" s="96"/>
      <c r="F65" s="80"/>
      <c r="G65" s="96"/>
      <c r="H65" s="48">
        <v>8</v>
      </c>
      <c r="I65" s="214"/>
      <c r="J65" s="86">
        <f t="shared" si="3"/>
        <v>1</v>
      </c>
      <c r="K65" s="146">
        <f t="shared" si="4"/>
        <v>8</v>
      </c>
      <c r="L65" s="151">
        <f t="shared" si="5"/>
        <v>9</v>
      </c>
    </row>
    <row r="66" spans="1:12" s="13" customFormat="1" ht="18" customHeight="1">
      <c r="A66" s="28">
        <v>56</v>
      </c>
      <c r="B66" s="46" t="s">
        <v>124</v>
      </c>
      <c r="C66" s="48">
        <v>8</v>
      </c>
      <c r="D66" s="96"/>
      <c r="E66" s="96"/>
      <c r="F66" s="80"/>
      <c r="G66" s="48">
        <v>1</v>
      </c>
      <c r="H66" s="96"/>
      <c r="I66" s="214"/>
      <c r="J66" s="86">
        <f t="shared" si="3"/>
        <v>8</v>
      </c>
      <c r="K66" s="146">
        <f t="shared" si="4"/>
        <v>1</v>
      </c>
      <c r="L66" s="151">
        <f t="shared" si="5"/>
        <v>9</v>
      </c>
    </row>
    <row r="67" spans="1:12" s="13" customFormat="1" ht="18" customHeight="1">
      <c r="A67" s="28">
        <v>57</v>
      </c>
      <c r="B67" s="32" t="s">
        <v>103</v>
      </c>
      <c r="C67" s="48">
        <v>0</v>
      </c>
      <c r="D67" s="96"/>
      <c r="E67" s="48">
        <v>9</v>
      </c>
      <c r="F67" s="80"/>
      <c r="G67" s="96"/>
      <c r="H67" s="96"/>
      <c r="I67" s="214"/>
      <c r="J67" s="86">
        <f t="shared" si="3"/>
        <v>9</v>
      </c>
      <c r="K67" s="146">
        <f t="shared" si="4"/>
        <v>0</v>
      </c>
      <c r="L67" s="151">
        <f t="shared" si="5"/>
        <v>9</v>
      </c>
    </row>
    <row r="68" spans="1:12" s="13" customFormat="1" ht="18" customHeight="1">
      <c r="A68" s="27">
        <v>58</v>
      </c>
      <c r="B68" s="32" t="s">
        <v>402</v>
      </c>
      <c r="C68" s="96"/>
      <c r="D68" s="96"/>
      <c r="E68" s="96"/>
      <c r="F68" s="80"/>
      <c r="G68" s="48">
        <v>0</v>
      </c>
      <c r="H68" s="96"/>
      <c r="I68" s="50">
        <v>8</v>
      </c>
      <c r="J68" s="86">
        <f t="shared" si="3"/>
        <v>0</v>
      </c>
      <c r="K68" s="146">
        <f t="shared" si="4"/>
        <v>8</v>
      </c>
      <c r="L68" s="151">
        <f t="shared" si="5"/>
        <v>8</v>
      </c>
    </row>
    <row r="69" spans="1:12" ht="18" customHeight="1">
      <c r="A69" s="28">
        <v>59</v>
      </c>
      <c r="B69" s="32" t="s">
        <v>396</v>
      </c>
      <c r="C69" s="96"/>
      <c r="D69" s="96"/>
      <c r="E69" s="96"/>
      <c r="F69" s="80"/>
      <c r="G69" s="48">
        <v>8</v>
      </c>
      <c r="H69" s="96"/>
      <c r="I69" s="50">
        <v>0</v>
      </c>
      <c r="J69" s="86">
        <f t="shared" si="3"/>
        <v>0</v>
      </c>
      <c r="K69" s="146">
        <f t="shared" si="4"/>
        <v>8</v>
      </c>
      <c r="L69" s="151">
        <f t="shared" si="5"/>
        <v>8</v>
      </c>
    </row>
    <row r="70" spans="1:12" ht="18" customHeight="1">
      <c r="A70" s="28">
        <v>60</v>
      </c>
      <c r="B70" s="32" t="s">
        <v>437</v>
      </c>
      <c r="C70" s="96"/>
      <c r="D70" s="96"/>
      <c r="E70" s="96"/>
      <c r="F70" s="80"/>
      <c r="G70" s="96"/>
      <c r="H70" s="48">
        <v>8</v>
      </c>
      <c r="I70" s="214"/>
      <c r="J70" s="86">
        <f t="shared" si="3"/>
        <v>0</v>
      </c>
      <c r="K70" s="146">
        <f t="shared" si="4"/>
        <v>8</v>
      </c>
      <c r="L70" s="151">
        <f t="shared" si="5"/>
        <v>8</v>
      </c>
    </row>
    <row r="71" spans="1:12" ht="18" customHeight="1">
      <c r="A71" s="27">
        <v>61</v>
      </c>
      <c r="B71" s="32" t="s">
        <v>438</v>
      </c>
      <c r="C71" s="96"/>
      <c r="D71" s="96"/>
      <c r="E71" s="96"/>
      <c r="F71" s="80"/>
      <c r="G71" s="96"/>
      <c r="H71" s="48">
        <v>8</v>
      </c>
      <c r="I71" s="215"/>
      <c r="J71" s="86">
        <f t="shared" si="3"/>
        <v>0</v>
      </c>
      <c r="K71" s="146">
        <f t="shared" si="4"/>
        <v>8</v>
      </c>
      <c r="L71" s="151">
        <f t="shared" si="5"/>
        <v>8</v>
      </c>
    </row>
    <row r="72" spans="1:12" ht="18" customHeight="1">
      <c r="A72" s="28">
        <v>62</v>
      </c>
      <c r="B72" s="218" t="s">
        <v>399</v>
      </c>
      <c r="C72" s="95"/>
      <c r="D72" s="95"/>
      <c r="E72" s="95"/>
      <c r="F72" s="78"/>
      <c r="G72" s="139">
        <v>8</v>
      </c>
      <c r="H72" s="95">
        <v>0</v>
      </c>
      <c r="I72" s="206"/>
      <c r="J72" s="86">
        <f t="shared" si="3"/>
        <v>0</v>
      </c>
      <c r="K72" s="146">
        <f t="shared" si="4"/>
        <v>8</v>
      </c>
      <c r="L72" s="151">
        <f t="shared" si="5"/>
        <v>8</v>
      </c>
    </row>
    <row r="73" spans="1:12" ht="18" customHeight="1">
      <c r="A73" s="28">
        <v>63</v>
      </c>
      <c r="B73" s="32" t="s">
        <v>337</v>
      </c>
      <c r="C73" s="96"/>
      <c r="D73" s="96"/>
      <c r="E73" s="48">
        <v>8</v>
      </c>
      <c r="F73" s="80"/>
      <c r="G73" s="96"/>
      <c r="H73" s="96"/>
      <c r="I73" s="215"/>
      <c r="J73" s="86">
        <f t="shared" si="3"/>
        <v>8</v>
      </c>
      <c r="K73" s="146">
        <f t="shared" si="4"/>
        <v>0</v>
      </c>
      <c r="L73" s="151">
        <f t="shared" si="5"/>
        <v>8</v>
      </c>
    </row>
    <row r="74" spans="1:12" ht="18" customHeight="1">
      <c r="A74" s="27">
        <v>64</v>
      </c>
      <c r="B74" s="32" t="s">
        <v>111</v>
      </c>
      <c r="C74" s="48">
        <v>8</v>
      </c>
      <c r="D74" s="96"/>
      <c r="E74" s="96"/>
      <c r="F74" s="80"/>
      <c r="G74" s="96"/>
      <c r="H74" s="96"/>
      <c r="I74" s="215"/>
      <c r="J74" s="86">
        <f t="shared" si="3"/>
        <v>8</v>
      </c>
      <c r="K74" s="146">
        <f t="shared" si="4"/>
        <v>0</v>
      </c>
      <c r="L74" s="151">
        <f t="shared" si="5"/>
        <v>8</v>
      </c>
    </row>
    <row r="75" spans="1:12" ht="18" customHeight="1">
      <c r="A75" s="28">
        <v>65</v>
      </c>
      <c r="B75" s="33" t="s">
        <v>114</v>
      </c>
      <c r="C75" s="42">
        <v>8</v>
      </c>
      <c r="D75" s="95"/>
      <c r="E75" s="95"/>
      <c r="F75" s="78"/>
      <c r="G75" s="95"/>
      <c r="H75" s="95"/>
      <c r="I75" s="206"/>
      <c r="J75" s="86">
        <f t="shared" ref="J75:J108" si="6">SUM(C75:E75)</f>
        <v>8</v>
      </c>
      <c r="K75" s="146">
        <f t="shared" ref="K75:K108" si="7">SUM(G75:I75)</f>
        <v>0</v>
      </c>
      <c r="L75" s="151">
        <f t="shared" si="5"/>
        <v>8</v>
      </c>
    </row>
    <row r="76" spans="1:12" ht="18" customHeight="1">
      <c r="A76" s="28">
        <v>66</v>
      </c>
      <c r="B76" s="32" t="s">
        <v>119</v>
      </c>
      <c r="C76" s="48">
        <v>8</v>
      </c>
      <c r="D76" s="96"/>
      <c r="E76" s="96"/>
      <c r="F76" s="80"/>
      <c r="G76" s="96"/>
      <c r="H76" s="96"/>
      <c r="I76" s="214"/>
      <c r="J76" s="86">
        <f t="shared" si="6"/>
        <v>8</v>
      </c>
      <c r="K76" s="146">
        <f t="shared" si="7"/>
        <v>0</v>
      </c>
      <c r="L76" s="151">
        <f t="shared" si="5"/>
        <v>8</v>
      </c>
    </row>
    <row r="77" spans="1:12" ht="18" customHeight="1">
      <c r="A77" s="27">
        <v>67</v>
      </c>
      <c r="B77" s="47" t="s">
        <v>121</v>
      </c>
      <c r="C77" s="48">
        <v>8</v>
      </c>
      <c r="D77" s="96"/>
      <c r="E77" s="96"/>
      <c r="F77" s="80"/>
      <c r="G77" s="96"/>
      <c r="H77" s="96"/>
      <c r="I77" s="215"/>
      <c r="J77" s="86">
        <f t="shared" si="6"/>
        <v>8</v>
      </c>
      <c r="K77" s="146">
        <f t="shared" si="7"/>
        <v>0</v>
      </c>
      <c r="L77" s="151">
        <f t="shared" si="5"/>
        <v>8</v>
      </c>
    </row>
    <row r="78" spans="1:12" ht="18" customHeight="1">
      <c r="A78" s="28">
        <v>68</v>
      </c>
      <c r="B78" s="33" t="s">
        <v>240</v>
      </c>
      <c r="C78" s="95"/>
      <c r="D78" s="42">
        <v>8</v>
      </c>
      <c r="E78" s="95"/>
      <c r="F78" s="78"/>
      <c r="G78" s="95"/>
      <c r="H78" s="95"/>
      <c r="I78" s="206"/>
      <c r="J78" s="86">
        <f t="shared" si="6"/>
        <v>8</v>
      </c>
      <c r="K78" s="146">
        <f t="shared" si="7"/>
        <v>0</v>
      </c>
      <c r="L78" s="151">
        <f t="shared" si="5"/>
        <v>8</v>
      </c>
    </row>
    <row r="79" spans="1:12" ht="18" customHeight="1">
      <c r="A79" s="28">
        <v>69</v>
      </c>
      <c r="B79" s="32" t="s">
        <v>242</v>
      </c>
      <c r="C79" s="96"/>
      <c r="D79" s="48">
        <v>8</v>
      </c>
      <c r="E79" s="96"/>
      <c r="F79" s="80"/>
      <c r="G79" s="96"/>
      <c r="H79" s="96"/>
      <c r="I79" s="214"/>
      <c r="J79" s="86">
        <f t="shared" si="6"/>
        <v>8</v>
      </c>
      <c r="K79" s="146">
        <f t="shared" si="7"/>
        <v>0</v>
      </c>
      <c r="L79" s="151">
        <f t="shared" si="5"/>
        <v>8</v>
      </c>
    </row>
    <row r="80" spans="1:12" ht="18" customHeight="1">
      <c r="A80" s="27">
        <v>70</v>
      </c>
      <c r="B80" s="32" t="s">
        <v>397</v>
      </c>
      <c r="C80" s="96"/>
      <c r="D80" s="96"/>
      <c r="E80" s="96"/>
      <c r="F80" s="80"/>
      <c r="G80" s="48">
        <v>1</v>
      </c>
      <c r="H80" s="96"/>
      <c r="I80" s="99">
        <v>1</v>
      </c>
      <c r="J80" s="86">
        <f t="shared" si="6"/>
        <v>0</v>
      </c>
      <c r="K80" s="146">
        <f t="shared" si="7"/>
        <v>2</v>
      </c>
      <c r="L80" s="151">
        <f t="shared" si="5"/>
        <v>2</v>
      </c>
    </row>
    <row r="81" spans="1:12" ht="18" customHeight="1">
      <c r="A81" s="28">
        <v>71</v>
      </c>
      <c r="B81" s="33" t="s">
        <v>95</v>
      </c>
      <c r="C81" s="42">
        <v>2</v>
      </c>
      <c r="D81" s="95"/>
      <c r="E81" s="95"/>
      <c r="F81" s="78"/>
      <c r="G81" s="95"/>
      <c r="H81" s="95"/>
      <c r="I81" s="206"/>
      <c r="J81" s="86">
        <f t="shared" si="6"/>
        <v>2</v>
      </c>
      <c r="K81" s="146">
        <f t="shared" si="7"/>
        <v>0</v>
      </c>
      <c r="L81" s="151">
        <f t="shared" si="5"/>
        <v>2</v>
      </c>
    </row>
    <row r="82" spans="1:12" ht="18" customHeight="1">
      <c r="A82" s="28">
        <v>72</v>
      </c>
      <c r="B82" s="32" t="s">
        <v>68</v>
      </c>
      <c r="C82" s="48">
        <v>2</v>
      </c>
      <c r="D82" s="96"/>
      <c r="E82" s="96"/>
      <c r="F82" s="80"/>
      <c r="G82" s="96"/>
      <c r="H82" s="96"/>
      <c r="I82" s="214"/>
      <c r="J82" s="86">
        <f t="shared" si="6"/>
        <v>2</v>
      </c>
      <c r="K82" s="146">
        <f t="shared" si="7"/>
        <v>0</v>
      </c>
      <c r="L82" s="151">
        <f t="shared" si="5"/>
        <v>2</v>
      </c>
    </row>
    <row r="83" spans="1:12" ht="18" customHeight="1">
      <c r="A83" s="27">
        <v>73</v>
      </c>
      <c r="B83" s="32" t="s">
        <v>102</v>
      </c>
      <c r="C83" s="48">
        <v>2</v>
      </c>
      <c r="D83" s="96"/>
      <c r="E83" s="96"/>
      <c r="F83" s="80"/>
      <c r="G83" s="96"/>
      <c r="H83" s="96"/>
      <c r="I83" s="215"/>
      <c r="J83" s="86">
        <f t="shared" si="6"/>
        <v>2</v>
      </c>
      <c r="K83" s="146">
        <f t="shared" si="7"/>
        <v>0</v>
      </c>
      <c r="L83" s="151">
        <f t="shared" si="5"/>
        <v>2</v>
      </c>
    </row>
    <row r="84" spans="1:12" ht="18" customHeight="1">
      <c r="A84" s="28">
        <v>74</v>
      </c>
      <c r="B84" s="33" t="s">
        <v>92</v>
      </c>
      <c r="C84" s="42">
        <v>1</v>
      </c>
      <c r="D84" s="95"/>
      <c r="E84" s="95"/>
      <c r="F84" s="78"/>
      <c r="G84" s="95"/>
      <c r="H84" s="95"/>
      <c r="I84" s="206"/>
      <c r="J84" s="86">
        <f t="shared" si="6"/>
        <v>1</v>
      </c>
      <c r="K84" s="146">
        <f t="shared" si="7"/>
        <v>0</v>
      </c>
      <c r="L84" s="151">
        <f t="shared" si="5"/>
        <v>1</v>
      </c>
    </row>
    <row r="85" spans="1:12" ht="18" customHeight="1">
      <c r="A85" s="28">
        <v>75</v>
      </c>
      <c r="B85" s="32" t="s">
        <v>94</v>
      </c>
      <c r="C85" s="48">
        <v>1</v>
      </c>
      <c r="D85" s="96"/>
      <c r="E85" s="96"/>
      <c r="F85" s="80"/>
      <c r="G85" s="96"/>
      <c r="H85" s="96"/>
      <c r="I85" s="214"/>
      <c r="J85" s="86">
        <f t="shared" si="6"/>
        <v>1</v>
      </c>
      <c r="K85" s="146">
        <f t="shared" si="7"/>
        <v>0</v>
      </c>
      <c r="L85" s="151">
        <f t="shared" ref="L85:L108" si="8">SUM(C85:I85)</f>
        <v>1</v>
      </c>
    </row>
    <row r="86" spans="1:12" ht="18" customHeight="1">
      <c r="A86" s="27">
        <v>76</v>
      </c>
      <c r="B86" s="32" t="s">
        <v>65</v>
      </c>
      <c r="C86" s="48">
        <v>1</v>
      </c>
      <c r="D86" s="96"/>
      <c r="E86" s="96"/>
      <c r="F86" s="80"/>
      <c r="G86" s="96"/>
      <c r="H86" s="96"/>
      <c r="I86" s="215"/>
      <c r="J86" s="86">
        <f t="shared" si="6"/>
        <v>1</v>
      </c>
      <c r="K86" s="146">
        <f t="shared" si="7"/>
        <v>0</v>
      </c>
      <c r="L86" s="151">
        <f t="shared" si="8"/>
        <v>1</v>
      </c>
    </row>
    <row r="87" spans="1:12" ht="18" customHeight="1">
      <c r="A87" s="28">
        <v>77</v>
      </c>
      <c r="B87" s="33" t="s">
        <v>96</v>
      </c>
      <c r="C87" s="42">
        <v>1</v>
      </c>
      <c r="D87" s="95"/>
      <c r="E87" s="95"/>
      <c r="F87" s="78"/>
      <c r="G87" s="95"/>
      <c r="H87" s="95"/>
      <c r="I87" s="206"/>
      <c r="J87" s="86">
        <f t="shared" si="6"/>
        <v>1</v>
      </c>
      <c r="K87" s="146">
        <f t="shared" si="7"/>
        <v>0</v>
      </c>
      <c r="L87" s="151">
        <f t="shared" si="8"/>
        <v>1</v>
      </c>
    </row>
    <row r="88" spans="1:12" ht="18" customHeight="1">
      <c r="A88" s="28">
        <v>78</v>
      </c>
      <c r="B88" s="32" t="s">
        <v>100</v>
      </c>
      <c r="C88" s="48">
        <v>1</v>
      </c>
      <c r="D88" s="96"/>
      <c r="E88" s="96"/>
      <c r="F88" s="80"/>
      <c r="G88" s="96"/>
      <c r="H88" s="96"/>
      <c r="I88" s="215"/>
      <c r="J88" s="86">
        <f t="shared" si="6"/>
        <v>1</v>
      </c>
      <c r="K88" s="146">
        <f t="shared" si="7"/>
        <v>0</v>
      </c>
      <c r="L88" s="151">
        <f t="shared" si="8"/>
        <v>1</v>
      </c>
    </row>
    <row r="89" spans="1:12" ht="18" customHeight="1">
      <c r="A89" s="27">
        <v>79</v>
      </c>
      <c r="B89" s="32" t="s">
        <v>104</v>
      </c>
      <c r="C89" s="48">
        <v>1</v>
      </c>
      <c r="D89" s="96"/>
      <c r="E89" s="96"/>
      <c r="F89" s="80"/>
      <c r="G89" s="96"/>
      <c r="H89" s="96"/>
      <c r="I89" s="215"/>
      <c r="J89" s="86">
        <f t="shared" si="6"/>
        <v>1</v>
      </c>
      <c r="K89" s="146">
        <f t="shared" si="7"/>
        <v>0</v>
      </c>
      <c r="L89" s="151">
        <f t="shared" si="8"/>
        <v>1</v>
      </c>
    </row>
    <row r="90" spans="1:12" ht="18" customHeight="1">
      <c r="A90" s="28">
        <v>80</v>
      </c>
      <c r="B90" s="33" t="s">
        <v>107</v>
      </c>
      <c r="C90" s="42">
        <v>1</v>
      </c>
      <c r="D90" s="95"/>
      <c r="E90" s="95"/>
      <c r="F90" s="78"/>
      <c r="G90" s="95"/>
      <c r="H90" s="95"/>
      <c r="I90" s="206"/>
      <c r="J90" s="86">
        <f t="shared" si="6"/>
        <v>1</v>
      </c>
      <c r="K90" s="146">
        <f t="shared" si="7"/>
        <v>0</v>
      </c>
      <c r="L90" s="151">
        <f t="shared" si="8"/>
        <v>1</v>
      </c>
    </row>
    <row r="91" spans="1:12" ht="18" customHeight="1">
      <c r="A91" s="28">
        <v>81</v>
      </c>
      <c r="B91" s="32" t="s">
        <v>245</v>
      </c>
      <c r="C91" s="96"/>
      <c r="D91" s="48">
        <v>1</v>
      </c>
      <c r="E91" s="96"/>
      <c r="F91" s="80"/>
      <c r="G91" s="96"/>
      <c r="H91" s="96"/>
      <c r="I91" s="214"/>
      <c r="J91" s="86">
        <f t="shared" si="6"/>
        <v>1</v>
      </c>
      <c r="K91" s="146">
        <f t="shared" si="7"/>
        <v>0</v>
      </c>
      <c r="L91" s="151">
        <f t="shared" si="8"/>
        <v>1</v>
      </c>
    </row>
    <row r="92" spans="1:12" ht="18" customHeight="1">
      <c r="A92" s="28">
        <v>82</v>
      </c>
      <c r="B92" s="32" t="s">
        <v>101</v>
      </c>
      <c r="C92" s="48">
        <v>0</v>
      </c>
      <c r="D92" s="96"/>
      <c r="E92" s="48">
        <v>0</v>
      </c>
      <c r="F92" s="80"/>
      <c r="G92" s="48">
        <v>0</v>
      </c>
      <c r="H92" s="96"/>
      <c r="I92" s="214"/>
      <c r="J92" s="87">
        <f t="shared" si="6"/>
        <v>0</v>
      </c>
      <c r="K92" s="148">
        <f t="shared" si="7"/>
        <v>0</v>
      </c>
      <c r="L92" s="151">
        <f t="shared" si="8"/>
        <v>0</v>
      </c>
    </row>
    <row r="93" spans="1:12" ht="18" customHeight="1">
      <c r="A93" s="28">
        <v>83</v>
      </c>
      <c r="B93" s="33" t="s">
        <v>228</v>
      </c>
      <c r="C93" s="95"/>
      <c r="D93" s="95"/>
      <c r="E93" s="42">
        <v>0</v>
      </c>
      <c r="F93" s="78"/>
      <c r="G93" s="95"/>
      <c r="H93" s="95"/>
      <c r="I93" s="206"/>
      <c r="J93" s="86">
        <f t="shared" si="6"/>
        <v>0</v>
      </c>
      <c r="K93" s="146">
        <f t="shared" si="7"/>
        <v>0</v>
      </c>
      <c r="L93" s="151">
        <f t="shared" si="8"/>
        <v>0</v>
      </c>
    </row>
    <row r="94" spans="1:12" ht="18" customHeight="1">
      <c r="A94" s="28">
        <v>84</v>
      </c>
      <c r="B94" s="32" t="s">
        <v>339</v>
      </c>
      <c r="C94" s="96"/>
      <c r="D94" s="96"/>
      <c r="E94" s="48">
        <v>0</v>
      </c>
      <c r="F94" s="80"/>
      <c r="G94" s="96"/>
      <c r="H94" s="96"/>
      <c r="I94" s="215"/>
      <c r="J94" s="86">
        <f t="shared" si="6"/>
        <v>0</v>
      </c>
      <c r="K94" s="146">
        <f t="shared" si="7"/>
        <v>0</v>
      </c>
      <c r="L94" s="151">
        <f t="shared" si="8"/>
        <v>0</v>
      </c>
    </row>
    <row r="95" spans="1:12" ht="18" customHeight="1">
      <c r="A95" s="28">
        <v>85</v>
      </c>
      <c r="B95" s="46" t="s">
        <v>340</v>
      </c>
      <c r="C95" s="96"/>
      <c r="D95" s="96"/>
      <c r="E95" s="48">
        <v>0</v>
      </c>
      <c r="F95" s="80"/>
      <c r="G95" s="96"/>
      <c r="H95" s="96"/>
      <c r="I95" s="215"/>
      <c r="J95" s="86">
        <f t="shared" si="6"/>
        <v>0</v>
      </c>
      <c r="K95" s="146">
        <f t="shared" si="7"/>
        <v>0</v>
      </c>
      <c r="L95" s="151">
        <f t="shared" si="8"/>
        <v>0</v>
      </c>
    </row>
    <row r="96" spans="1:12" ht="18" customHeight="1">
      <c r="A96" s="28">
        <v>86</v>
      </c>
      <c r="B96" s="33" t="s">
        <v>341</v>
      </c>
      <c r="C96" s="95"/>
      <c r="D96" s="95"/>
      <c r="E96" s="42">
        <v>0</v>
      </c>
      <c r="F96" s="78"/>
      <c r="G96" s="95"/>
      <c r="H96" s="95"/>
      <c r="I96" s="206"/>
      <c r="J96" s="86">
        <f t="shared" si="6"/>
        <v>0</v>
      </c>
      <c r="K96" s="146">
        <f t="shared" si="7"/>
        <v>0</v>
      </c>
      <c r="L96" s="151">
        <f t="shared" si="8"/>
        <v>0</v>
      </c>
    </row>
    <row r="97" spans="1:12" ht="18" customHeight="1">
      <c r="A97" s="28">
        <v>87</v>
      </c>
      <c r="B97" s="32" t="s">
        <v>392</v>
      </c>
      <c r="C97" s="96"/>
      <c r="D97" s="96"/>
      <c r="E97" s="96"/>
      <c r="F97" s="80"/>
      <c r="G97" s="48">
        <v>0</v>
      </c>
      <c r="H97" s="96"/>
      <c r="I97" s="214"/>
      <c r="J97" s="86">
        <f t="shared" si="6"/>
        <v>0</v>
      </c>
      <c r="K97" s="146">
        <f t="shared" si="7"/>
        <v>0</v>
      </c>
      <c r="L97" s="151">
        <f t="shared" si="8"/>
        <v>0</v>
      </c>
    </row>
    <row r="98" spans="1:12" ht="18" customHeight="1">
      <c r="A98" s="28">
        <v>88</v>
      </c>
      <c r="B98" s="46" t="s">
        <v>403</v>
      </c>
      <c r="C98" s="96"/>
      <c r="D98" s="96"/>
      <c r="E98" s="96"/>
      <c r="F98" s="80"/>
      <c r="G98" s="48">
        <v>0</v>
      </c>
      <c r="H98" s="96"/>
      <c r="I98" s="214"/>
      <c r="J98" s="87">
        <f t="shared" si="6"/>
        <v>0</v>
      </c>
      <c r="K98" s="148">
        <f t="shared" si="7"/>
        <v>0</v>
      </c>
      <c r="L98" s="151">
        <f t="shared" si="8"/>
        <v>0</v>
      </c>
    </row>
    <row r="99" spans="1:12" ht="18" customHeight="1">
      <c r="A99" s="28">
        <v>89</v>
      </c>
      <c r="B99" s="33" t="s">
        <v>93</v>
      </c>
      <c r="C99" s="42">
        <v>0</v>
      </c>
      <c r="D99" s="95"/>
      <c r="E99" s="95"/>
      <c r="F99" s="78"/>
      <c r="G99" s="95"/>
      <c r="H99" s="95"/>
      <c r="I99" s="216"/>
      <c r="J99" s="86">
        <f t="shared" si="6"/>
        <v>0</v>
      </c>
      <c r="K99" s="146">
        <f t="shared" si="7"/>
        <v>0</v>
      </c>
      <c r="L99" s="151">
        <f t="shared" si="8"/>
        <v>0</v>
      </c>
    </row>
    <row r="100" spans="1:12" ht="18" customHeight="1">
      <c r="A100" s="28">
        <v>90</v>
      </c>
      <c r="B100" s="33" t="s">
        <v>56</v>
      </c>
      <c r="C100" s="42">
        <v>0</v>
      </c>
      <c r="D100" s="95"/>
      <c r="E100" s="95"/>
      <c r="F100" s="78"/>
      <c r="G100" s="95"/>
      <c r="H100" s="95"/>
      <c r="I100" s="206"/>
      <c r="J100" s="86">
        <f t="shared" si="6"/>
        <v>0</v>
      </c>
      <c r="K100" s="146">
        <f t="shared" si="7"/>
        <v>0</v>
      </c>
      <c r="L100" s="151">
        <f t="shared" si="8"/>
        <v>0</v>
      </c>
    </row>
    <row r="101" spans="1:12" ht="18" customHeight="1">
      <c r="A101" s="28">
        <v>91</v>
      </c>
      <c r="B101" s="32" t="s">
        <v>67</v>
      </c>
      <c r="C101" s="64">
        <v>0</v>
      </c>
      <c r="D101" s="97"/>
      <c r="E101" s="97"/>
      <c r="F101" s="84"/>
      <c r="G101" s="97"/>
      <c r="H101" s="97"/>
      <c r="I101" s="211"/>
      <c r="J101" s="86">
        <f t="shared" si="6"/>
        <v>0</v>
      </c>
      <c r="K101" s="146">
        <f t="shared" si="7"/>
        <v>0</v>
      </c>
      <c r="L101" s="151">
        <f t="shared" si="8"/>
        <v>0</v>
      </c>
    </row>
    <row r="102" spans="1:12" ht="18" customHeight="1">
      <c r="A102" s="28">
        <v>92</v>
      </c>
      <c r="B102" s="46" t="s">
        <v>57</v>
      </c>
      <c r="C102" s="48">
        <v>0</v>
      </c>
      <c r="D102" s="96"/>
      <c r="E102" s="96"/>
      <c r="F102" s="80"/>
      <c r="G102" s="96"/>
      <c r="H102" s="96"/>
      <c r="I102" s="214"/>
      <c r="J102" s="87">
        <f t="shared" si="6"/>
        <v>0</v>
      </c>
      <c r="K102" s="148">
        <f t="shared" si="7"/>
        <v>0</v>
      </c>
      <c r="L102" s="151">
        <f t="shared" si="8"/>
        <v>0</v>
      </c>
    </row>
    <row r="103" spans="1:12" ht="18" customHeight="1">
      <c r="A103" s="28">
        <v>93</v>
      </c>
      <c r="B103" s="105" t="s">
        <v>58</v>
      </c>
      <c r="C103" s="42">
        <v>0</v>
      </c>
      <c r="D103" s="95"/>
      <c r="E103" s="95"/>
      <c r="F103" s="78"/>
      <c r="G103" s="95"/>
      <c r="H103" s="95"/>
      <c r="I103" s="216"/>
      <c r="J103" s="86">
        <f t="shared" si="6"/>
        <v>0</v>
      </c>
      <c r="K103" s="146">
        <f t="shared" si="7"/>
        <v>0</v>
      </c>
      <c r="L103" s="161">
        <f t="shared" si="8"/>
        <v>0</v>
      </c>
    </row>
    <row r="104" spans="1:12" ht="18" customHeight="1">
      <c r="A104" s="28">
        <v>94</v>
      </c>
      <c r="B104" s="32" t="s">
        <v>97</v>
      </c>
      <c r="C104" s="48">
        <v>0</v>
      </c>
      <c r="D104" s="96"/>
      <c r="E104" s="96"/>
      <c r="F104" s="80"/>
      <c r="G104" s="96"/>
      <c r="H104" s="96"/>
      <c r="I104" s="215"/>
      <c r="J104" s="86">
        <f t="shared" si="6"/>
        <v>0</v>
      </c>
      <c r="K104" s="146">
        <f t="shared" si="7"/>
        <v>0</v>
      </c>
      <c r="L104" s="151">
        <f t="shared" si="8"/>
        <v>0</v>
      </c>
    </row>
    <row r="105" spans="1:12" ht="18" customHeight="1">
      <c r="A105" s="28">
        <v>95</v>
      </c>
      <c r="B105" s="33" t="s">
        <v>99</v>
      </c>
      <c r="C105" s="42">
        <v>0</v>
      </c>
      <c r="D105" s="95"/>
      <c r="E105" s="95"/>
      <c r="F105" s="78"/>
      <c r="G105" s="95"/>
      <c r="H105" s="95"/>
      <c r="I105" s="206"/>
      <c r="J105" s="86">
        <f t="shared" si="6"/>
        <v>0</v>
      </c>
      <c r="K105" s="146">
        <f t="shared" si="7"/>
        <v>0</v>
      </c>
      <c r="L105" s="151">
        <f t="shared" si="8"/>
        <v>0</v>
      </c>
    </row>
    <row r="106" spans="1:12" ht="18" customHeight="1">
      <c r="A106" s="28">
        <v>96</v>
      </c>
      <c r="B106" s="32" t="s">
        <v>73</v>
      </c>
      <c r="C106" s="48">
        <v>0</v>
      </c>
      <c r="D106" s="96"/>
      <c r="E106" s="96"/>
      <c r="F106" s="80"/>
      <c r="G106" s="96"/>
      <c r="H106" s="96"/>
      <c r="I106" s="214"/>
      <c r="J106" s="86">
        <f t="shared" si="6"/>
        <v>0</v>
      </c>
      <c r="K106" s="146">
        <f t="shared" si="7"/>
        <v>0</v>
      </c>
      <c r="L106" s="151">
        <f t="shared" si="8"/>
        <v>0</v>
      </c>
    </row>
    <row r="107" spans="1:12" ht="18" customHeight="1">
      <c r="A107" s="28">
        <v>97</v>
      </c>
      <c r="B107" s="47" t="s">
        <v>106</v>
      </c>
      <c r="C107" s="48">
        <v>0</v>
      </c>
      <c r="D107" s="96"/>
      <c r="E107" s="96"/>
      <c r="F107" s="80"/>
      <c r="G107" s="96"/>
      <c r="H107" s="96"/>
      <c r="I107" s="214"/>
      <c r="J107" s="87">
        <f t="shared" si="6"/>
        <v>0</v>
      </c>
      <c r="K107" s="148">
        <f t="shared" si="7"/>
        <v>0</v>
      </c>
      <c r="L107" s="151">
        <f t="shared" si="8"/>
        <v>0</v>
      </c>
    </row>
    <row r="108" spans="1:12" ht="18" customHeight="1">
      <c r="A108" s="28">
        <v>98</v>
      </c>
      <c r="B108" s="33" t="s">
        <v>77</v>
      </c>
      <c r="C108" s="42">
        <v>0</v>
      </c>
      <c r="D108" s="95"/>
      <c r="E108" s="95"/>
      <c r="F108" s="78"/>
      <c r="G108" s="95"/>
      <c r="H108" s="95"/>
      <c r="I108" s="216"/>
      <c r="J108" s="86">
        <f t="shared" si="6"/>
        <v>0</v>
      </c>
      <c r="K108" s="146">
        <f t="shared" si="7"/>
        <v>0</v>
      </c>
      <c r="L108" s="151">
        <f t="shared" si="8"/>
        <v>0</v>
      </c>
    </row>
  </sheetData>
  <autoFilter ref="B10:L10">
    <sortState ref="B11:L108">
      <sortCondition descending="1" ref="L10"/>
    </sortState>
  </autoFilter>
  <sortState ref="A8:Q78">
    <sortCondition descending="1" ref="L8:L78"/>
  </sortState>
  <mergeCells count="2">
    <mergeCell ref="A6:J6"/>
    <mergeCell ref="A7:J7"/>
  </mergeCells>
  <conditionalFormatting sqref="B16:B18 B27:B36 B11:B14">
    <cfRule type="expression" dxfId="3" priority="4">
      <formula>$B11="ZZZ"</formula>
    </cfRule>
  </conditionalFormatting>
  <conditionalFormatting sqref="B19:B28">
    <cfRule type="expression" dxfId="2" priority="5">
      <formula>$B19="ZZZ"</formula>
    </cfRule>
  </conditionalFormatting>
  <conditionalFormatting sqref="B19:B26">
    <cfRule type="expression" dxfId="1" priority="2">
      <formula>$B19="ZZZ"</formula>
    </cfRule>
  </conditionalFormatting>
  <conditionalFormatting sqref="B64">
    <cfRule type="expression" dxfId="0" priority="1">
      <formula>$B64="ZZZ"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workbookViewId="0">
      <selection activeCell="K8" sqref="K8"/>
    </sheetView>
  </sheetViews>
  <sheetFormatPr baseColWidth="10" defaultRowHeight="18" customHeight="1"/>
  <cols>
    <col min="1" max="1" width="3.85546875" style="20" customWidth="1"/>
    <col min="2" max="2" width="26.28515625" customWidth="1"/>
    <col min="3" max="3" width="18.7109375" customWidth="1"/>
    <col min="4" max="4" width="18.7109375" style="6" customWidth="1"/>
    <col min="5" max="5" width="18.7109375" customWidth="1"/>
    <col min="6" max="6" width="4.5703125" customWidth="1"/>
    <col min="7" max="9" width="18.7109375" customWidth="1"/>
    <col min="10" max="10" width="13.42578125" style="113" customWidth="1"/>
    <col min="11" max="11" width="14.140625" style="20" customWidth="1"/>
    <col min="12" max="12" width="17.5703125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11"/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11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11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11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11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18" customHeight="1">
      <c r="A7" s="221" t="s">
        <v>5</v>
      </c>
      <c r="B7" s="221"/>
      <c r="C7" s="221"/>
      <c r="D7" s="221"/>
      <c r="E7" s="221"/>
      <c r="F7" s="221"/>
      <c r="G7" s="221"/>
      <c r="H7" s="221"/>
      <c r="I7" s="221"/>
      <c r="J7" s="221"/>
      <c r="K7" s="194"/>
    </row>
    <row r="8" spans="1:12" ht="18" customHeight="1">
      <c r="A8" s="178"/>
      <c r="B8" s="201" t="s">
        <v>491</v>
      </c>
      <c r="C8" s="178"/>
      <c r="D8" s="178"/>
      <c r="E8" s="178"/>
      <c r="F8" s="178"/>
      <c r="G8" s="178"/>
      <c r="H8" s="178"/>
      <c r="I8" s="178"/>
      <c r="J8" s="178"/>
      <c r="K8" s="194"/>
    </row>
    <row r="9" spans="1:12" ht="18" customHeight="1" thickBot="1">
      <c r="A9" s="112"/>
      <c r="B9" s="190" t="s">
        <v>489</v>
      </c>
      <c r="D9" s="5"/>
      <c r="E9" s="7"/>
      <c r="F9" s="7"/>
      <c r="H9" s="5"/>
      <c r="I9" s="5"/>
    </row>
    <row r="10" spans="1:12" s="14" customFormat="1" ht="28.5" customHeight="1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62" t="s">
        <v>178</v>
      </c>
    </row>
    <row r="11" spans="1:12" s="15" customFormat="1" ht="18" customHeight="1">
      <c r="A11" s="27">
        <v>1</v>
      </c>
      <c r="B11" s="30" t="s">
        <v>349</v>
      </c>
      <c r="C11" s="95"/>
      <c r="D11" s="95"/>
      <c r="E11" s="42">
        <v>92</v>
      </c>
      <c r="F11" s="78"/>
      <c r="G11" s="42">
        <v>92</v>
      </c>
      <c r="H11" s="95"/>
      <c r="I11" s="43"/>
      <c r="J11" s="88">
        <f t="shared" ref="J11:J44" si="0">SUM(C11:E11)</f>
        <v>92</v>
      </c>
      <c r="K11" s="173">
        <f t="shared" ref="K11:K44" si="1">SUM(G11:I11)</f>
        <v>92</v>
      </c>
      <c r="L11" s="161">
        <f>SUM(C11:I11)</f>
        <v>184</v>
      </c>
    </row>
    <row r="12" spans="1:12" s="15" customFormat="1" ht="18" customHeight="1">
      <c r="A12" s="28">
        <v>2</v>
      </c>
      <c r="B12" s="32" t="s">
        <v>247</v>
      </c>
      <c r="C12" s="95"/>
      <c r="D12" s="42">
        <v>60</v>
      </c>
      <c r="E12" s="42">
        <v>60</v>
      </c>
      <c r="F12" s="78"/>
      <c r="G12" s="42">
        <v>32</v>
      </c>
      <c r="H12" s="95"/>
      <c r="I12" s="43"/>
      <c r="J12" s="86">
        <f t="shared" si="0"/>
        <v>120</v>
      </c>
      <c r="K12" s="173">
        <f t="shared" si="1"/>
        <v>32</v>
      </c>
      <c r="L12" s="151">
        <f>SUM(C12:I12)</f>
        <v>152</v>
      </c>
    </row>
    <row r="13" spans="1:12" s="15" customFormat="1" ht="18" customHeight="1">
      <c r="A13" s="28">
        <v>3</v>
      </c>
      <c r="B13" s="142" t="s">
        <v>134</v>
      </c>
      <c r="C13" s="42">
        <v>32</v>
      </c>
      <c r="D13" s="42">
        <v>16</v>
      </c>
      <c r="E13" s="42">
        <v>32</v>
      </c>
      <c r="F13" s="78"/>
      <c r="G13" s="42">
        <v>16</v>
      </c>
      <c r="H13" s="95"/>
      <c r="I13" s="43">
        <v>32</v>
      </c>
      <c r="J13" s="122">
        <f t="shared" si="0"/>
        <v>80</v>
      </c>
      <c r="K13" s="173">
        <f t="shared" si="1"/>
        <v>48</v>
      </c>
      <c r="L13" s="151">
        <f ca="1">SUMPRODUCT(LARGE(C13:I13,ROW(INDIRECT("1:4"))))</f>
        <v>112</v>
      </c>
    </row>
    <row r="14" spans="1:12" s="15" customFormat="1" ht="18" customHeight="1">
      <c r="A14" s="27">
        <v>4</v>
      </c>
      <c r="B14" s="32" t="s">
        <v>246</v>
      </c>
      <c r="C14" s="95"/>
      <c r="D14" s="42">
        <v>92</v>
      </c>
      <c r="E14" s="42">
        <v>16</v>
      </c>
      <c r="F14" s="78"/>
      <c r="G14" s="95"/>
      <c r="H14" s="95"/>
      <c r="I14" s="43"/>
      <c r="J14" s="86">
        <f t="shared" si="0"/>
        <v>108</v>
      </c>
      <c r="K14" s="173">
        <f t="shared" si="1"/>
        <v>0</v>
      </c>
      <c r="L14" s="151">
        <f>SUM(C14:I14)</f>
        <v>108</v>
      </c>
    </row>
    <row r="15" spans="1:12" s="15" customFormat="1" ht="18" customHeight="1">
      <c r="A15" s="28">
        <v>5</v>
      </c>
      <c r="B15" s="189" t="s">
        <v>81</v>
      </c>
      <c r="C15" s="42">
        <v>60</v>
      </c>
      <c r="D15" s="42">
        <v>16</v>
      </c>
      <c r="E15" s="42">
        <v>1</v>
      </c>
      <c r="F15" s="78"/>
      <c r="G15" s="42">
        <v>16</v>
      </c>
      <c r="H15" s="95"/>
      <c r="I15" s="43"/>
      <c r="J15" s="122">
        <f t="shared" si="0"/>
        <v>77</v>
      </c>
      <c r="K15" s="173">
        <f t="shared" si="1"/>
        <v>16</v>
      </c>
      <c r="L15" s="151">
        <f>SUM(C15:I15)</f>
        <v>93</v>
      </c>
    </row>
    <row r="16" spans="1:12" s="15" customFormat="1" ht="18" customHeight="1">
      <c r="A16" s="28">
        <v>6</v>
      </c>
      <c r="B16" s="32" t="s">
        <v>129</v>
      </c>
      <c r="C16" s="42">
        <v>92</v>
      </c>
      <c r="D16" s="95"/>
      <c r="E16" s="95"/>
      <c r="F16" s="78"/>
      <c r="G16" s="95"/>
      <c r="H16" s="95"/>
      <c r="I16" s="43"/>
      <c r="J16" s="86">
        <f t="shared" si="0"/>
        <v>92</v>
      </c>
      <c r="K16" s="173">
        <f t="shared" si="1"/>
        <v>0</v>
      </c>
      <c r="L16" s="151">
        <f>SUM(C16:I16)</f>
        <v>92</v>
      </c>
    </row>
    <row r="17" spans="1:12" s="15" customFormat="1" ht="18" customHeight="1">
      <c r="A17" s="27">
        <v>7</v>
      </c>
      <c r="B17" s="32" t="s">
        <v>285</v>
      </c>
      <c r="C17" s="95"/>
      <c r="D17" s="42">
        <v>32</v>
      </c>
      <c r="E17" s="95"/>
      <c r="F17" s="78"/>
      <c r="G17" s="42">
        <v>60</v>
      </c>
      <c r="H17" s="95"/>
      <c r="I17" s="43"/>
      <c r="J17" s="86">
        <f t="shared" si="0"/>
        <v>32</v>
      </c>
      <c r="K17" s="173">
        <f t="shared" si="1"/>
        <v>60</v>
      </c>
      <c r="L17" s="151">
        <f>SUM(C17:I17)</f>
        <v>92</v>
      </c>
    </row>
    <row r="18" spans="1:12" s="15" customFormat="1" ht="18" customHeight="1">
      <c r="A18" s="28">
        <v>8</v>
      </c>
      <c r="B18" s="142" t="s">
        <v>130</v>
      </c>
      <c r="C18" s="42">
        <v>16</v>
      </c>
      <c r="D18" s="42">
        <v>8</v>
      </c>
      <c r="E18" s="42">
        <v>8</v>
      </c>
      <c r="F18" s="78"/>
      <c r="G18" s="42">
        <v>8</v>
      </c>
      <c r="H18" s="95"/>
      <c r="I18" s="43">
        <v>16</v>
      </c>
      <c r="J18" s="122">
        <f t="shared" si="0"/>
        <v>32</v>
      </c>
      <c r="K18" s="173">
        <f t="shared" si="1"/>
        <v>24</v>
      </c>
      <c r="L18" s="151">
        <f ca="1">SUMPRODUCT(LARGE(C18:I18,ROW(INDIRECT("1:4"))))</f>
        <v>48</v>
      </c>
    </row>
    <row r="19" spans="1:12" s="15" customFormat="1" ht="18" customHeight="1">
      <c r="A19" s="28">
        <v>9</v>
      </c>
      <c r="B19" s="32" t="s">
        <v>365</v>
      </c>
      <c r="C19" s="95"/>
      <c r="D19" s="95"/>
      <c r="E19" s="95"/>
      <c r="F19" s="78"/>
      <c r="G19" s="42">
        <v>32</v>
      </c>
      <c r="H19" s="95"/>
      <c r="I19" s="43">
        <v>16</v>
      </c>
      <c r="J19" s="86">
        <f t="shared" si="0"/>
        <v>0</v>
      </c>
      <c r="K19" s="173">
        <f t="shared" si="1"/>
        <v>48</v>
      </c>
      <c r="L19" s="151">
        <f>SUM(C19:I19)</f>
        <v>48</v>
      </c>
    </row>
    <row r="20" spans="1:12" s="15" customFormat="1" ht="18" customHeight="1">
      <c r="A20" s="27">
        <v>10</v>
      </c>
      <c r="B20" s="32" t="s">
        <v>202</v>
      </c>
      <c r="C20" s="95"/>
      <c r="D20" s="95"/>
      <c r="E20" s="42">
        <v>8</v>
      </c>
      <c r="F20" s="78"/>
      <c r="G20" s="42">
        <v>16</v>
      </c>
      <c r="H20" s="95"/>
      <c r="I20" s="43">
        <v>16</v>
      </c>
      <c r="J20" s="86">
        <f t="shared" si="0"/>
        <v>8</v>
      </c>
      <c r="K20" s="173">
        <f t="shared" si="1"/>
        <v>32</v>
      </c>
      <c r="L20" s="151">
        <f>SUM(C20:I20)</f>
        <v>40</v>
      </c>
    </row>
    <row r="21" spans="1:12" ht="18" customHeight="1">
      <c r="A21" s="28">
        <v>11</v>
      </c>
      <c r="B21" s="32" t="s">
        <v>251</v>
      </c>
      <c r="C21" s="95"/>
      <c r="D21" s="42">
        <v>8</v>
      </c>
      <c r="E21" s="42">
        <v>32</v>
      </c>
      <c r="F21" s="78"/>
      <c r="G21" s="95"/>
      <c r="H21" s="95"/>
      <c r="I21" s="43"/>
      <c r="J21" s="86">
        <f t="shared" si="0"/>
        <v>40</v>
      </c>
      <c r="K21" s="173">
        <f t="shared" si="1"/>
        <v>0</v>
      </c>
      <c r="L21" s="151">
        <f>SUM(C21:I21)</f>
        <v>40</v>
      </c>
    </row>
    <row r="22" spans="1:12" ht="18" customHeight="1">
      <c r="A22" s="28">
        <v>12</v>
      </c>
      <c r="B22" s="32" t="s">
        <v>283</v>
      </c>
      <c r="C22" s="95"/>
      <c r="D22" s="42">
        <v>8</v>
      </c>
      <c r="E22" s="42">
        <v>16</v>
      </c>
      <c r="F22" s="78"/>
      <c r="G22" s="42">
        <v>8</v>
      </c>
      <c r="H22" s="95"/>
      <c r="I22" s="43">
        <v>1</v>
      </c>
      <c r="J22" s="86">
        <f t="shared" si="0"/>
        <v>24</v>
      </c>
      <c r="K22" s="173">
        <f t="shared" si="1"/>
        <v>9</v>
      </c>
      <c r="L22" s="151">
        <f>SUM(C22:I22)</f>
        <v>33</v>
      </c>
    </row>
    <row r="23" spans="1:12" ht="18" customHeight="1">
      <c r="A23" s="27">
        <v>13</v>
      </c>
      <c r="B23" s="32" t="s">
        <v>362</v>
      </c>
      <c r="C23" s="96"/>
      <c r="D23" s="183"/>
      <c r="E23" s="96"/>
      <c r="F23" s="80"/>
      <c r="G23" s="96"/>
      <c r="H23" s="96"/>
      <c r="I23" s="50">
        <v>32</v>
      </c>
      <c r="J23" s="87">
        <f t="shared" si="0"/>
        <v>0</v>
      </c>
      <c r="K23" s="174">
        <f t="shared" si="1"/>
        <v>32</v>
      </c>
      <c r="L23" s="151">
        <v>32</v>
      </c>
    </row>
    <row r="24" spans="1:12" ht="18" customHeight="1">
      <c r="A24" s="28">
        <v>14</v>
      </c>
      <c r="B24" s="33" t="s">
        <v>131</v>
      </c>
      <c r="C24" s="42">
        <v>32</v>
      </c>
      <c r="D24" s="95"/>
      <c r="E24" s="95"/>
      <c r="F24" s="78"/>
      <c r="G24" s="95"/>
      <c r="H24" s="95"/>
      <c r="I24" s="43"/>
      <c r="J24" s="86">
        <f t="shared" si="0"/>
        <v>32</v>
      </c>
      <c r="K24" s="173">
        <f t="shared" si="1"/>
        <v>0</v>
      </c>
      <c r="L24" s="151">
        <f t="shared" ref="L24:L44" si="2">SUM(C24:I24)</f>
        <v>32</v>
      </c>
    </row>
    <row r="25" spans="1:12" ht="18" customHeight="1">
      <c r="A25" s="28">
        <v>15</v>
      </c>
      <c r="B25" s="32" t="s">
        <v>284</v>
      </c>
      <c r="C25" s="95"/>
      <c r="D25" s="42">
        <v>32</v>
      </c>
      <c r="E25" s="95"/>
      <c r="F25" s="78"/>
      <c r="G25" s="95"/>
      <c r="H25" s="95"/>
      <c r="I25" s="43"/>
      <c r="J25" s="86">
        <f t="shared" si="0"/>
        <v>32</v>
      </c>
      <c r="K25" s="173">
        <f t="shared" si="1"/>
        <v>0</v>
      </c>
      <c r="L25" s="151">
        <f t="shared" si="2"/>
        <v>32</v>
      </c>
    </row>
    <row r="26" spans="1:12" ht="18" customHeight="1">
      <c r="A26" s="27">
        <v>16</v>
      </c>
      <c r="B26" s="32" t="s">
        <v>248</v>
      </c>
      <c r="C26" s="95"/>
      <c r="D26" s="42">
        <v>8</v>
      </c>
      <c r="E26" s="95"/>
      <c r="F26" s="78"/>
      <c r="G26" s="42">
        <v>16</v>
      </c>
      <c r="H26" s="95"/>
      <c r="I26" s="43"/>
      <c r="J26" s="86">
        <f t="shared" si="0"/>
        <v>8</v>
      </c>
      <c r="K26" s="173">
        <f t="shared" si="1"/>
        <v>16</v>
      </c>
      <c r="L26" s="151">
        <f t="shared" si="2"/>
        <v>24</v>
      </c>
    </row>
    <row r="27" spans="1:12" ht="18" customHeight="1">
      <c r="A27" s="28">
        <v>17</v>
      </c>
      <c r="B27" s="32" t="s">
        <v>250</v>
      </c>
      <c r="C27" s="95"/>
      <c r="D27" s="135"/>
      <c r="E27" s="95"/>
      <c r="F27" s="78"/>
      <c r="G27" s="95"/>
      <c r="H27" s="134"/>
      <c r="I27" s="43">
        <v>16</v>
      </c>
      <c r="J27" s="86">
        <f t="shared" si="0"/>
        <v>0</v>
      </c>
      <c r="K27" s="173">
        <f t="shared" si="1"/>
        <v>16</v>
      </c>
      <c r="L27" s="151">
        <f t="shared" si="2"/>
        <v>16</v>
      </c>
    </row>
    <row r="28" spans="1:12" ht="18" customHeight="1">
      <c r="A28" s="28">
        <v>18</v>
      </c>
      <c r="B28" s="32" t="s">
        <v>83</v>
      </c>
      <c r="C28" s="42">
        <v>16</v>
      </c>
      <c r="D28" s="95"/>
      <c r="E28" s="95"/>
      <c r="F28" s="78"/>
      <c r="G28" s="95"/>
      <c r="H28" s="95"/>
      <c r="I28" s="43"/>
      <c r="J28" s="86">
        <f t="shared" si="0"/>
        <v>16</v>
      </c>
      <c r="K28" s="173">
        <f t="shared" si="1"/>
        <v>0</v>
      </c>
      <c r="L28" s="151">
        <f t="shared" si="2"/>
        <v>16</v>
      </c>
    </row>
    <row r="29" spans="1:12" ht="18" customHeight="1">
      <c r="A29" s="27">
        <v>19</v>
      </c>
      <c r="B29" s="32" t="s">
        <v>133</v>
      </c>
      <c r="C29" s="42">
        <v>16</v>
      </c>
      <c r="D29" s="95"/>
      <c r="E29" s="95"/>
      <c r="F29" s="78"/>
      <c r="G29" s="95"/>
      <c r="H29" s="95"/>
      <c r="I29" s="43"/>
      <c r="J29" s="86">
        <f t="shared" si="0"/>
        <v>16</v>
      </c>
      <c r="K29" s="173">
        <f t="shared" si="1"/>
        <v>0</v>
      </c>
      <c r="L29" s="151">
        <f t="shared" si="2"/>
        <v>16</v>
      </c>
    </row>
    <row r="30" spans="1:12" ht="18" customHeight="1">
      <c r="A30" s="28">
        <v>20</v>
      </c>
      <c r="B30" s="32" t="s">
        <v>135</v>
      </c>
      <c r="C30" s="42">
        <v>16</v>
      </c>
      <c r="D30" s="95"/>
      <c r="E30" s="95"/>
      <c r="F30" s="78"/>
      <c r="G30" s="95"/>
      <c r="H30" s="95"/>
      <c r="I30" s="43"/>
      <c r="J30" s="86">
        <f t="shared" si="0"/>
        <v>16</v>
      </c>
      <c r="K30" s="173">
        <f t="shared" si="1"/>
        <v>0</v>
      </c>
      <c r="L30" s="151">
        <f t="shared" si="2"/>
        <v>16</v>
      </c>
    </row>
    <row r="31" spans="1:12" ht="18" customHeight="1">
      <c r="A31" s="28">
        <v>21</v>
      </c>
      <c r="B31" s="32" t="s">
        <v>249</v>
      </c>
      <c r="C31" s="95"/>
      <c r="D31" s="42">
        <v>16</v>
      </c>
      <c r="E31" s="95"/>
      <c r="F31" s="78"/>
      <c r="G31" s="95"/>
      <c r="H31" s="95"/>
      <c r="I31" s="43"/>
      <c r="J31" s="86">
        <f t="shared" si="0"/>
        <v>16</v>
      </c>
      <c r="K31" s="173">
        <f t="shared" si="1"/>
        <v>0</v>
      </c>
      <c r="L31" s="151">
        <f t="shared" si="2"/>
        <v>16</v>
      </c>
    </row>
    <row r="32" spans="1:12" ht="18" customHeight="1">
      <c r="A32" s="27">
        <v>22</v>
      </c>
      <c r="B32" s="32" t="s">
        <v>281</v>
      </c>
      <c r="C32" s="95"/>
      <c r="D32" s="42">
        <v>16</v>
      </c>
      <c r="E32" s="95"/>
      <c r="F32" s="78"/>
      <c r="G32" s="95"/>
      <c r="H32" s="95"/>
      <c r="I32" s="43"/>
      <c r="J32" s="86">
        <f t="shared" si="0"/>
        <v>16</v>
      </c>
      <c r="K32" s="173">
        <f t="shared" si="1"/>
        <v>0</v>
      </c>
      <c r="L32" s="151">
        <f t="shared" si="2"/>
        <v>16</v>
      </c>
    </row>
    <row r="33" spans="1:12" ht="18" customHeight="1">
      <c r="A33" s="28">
        <v>23</v>
      </c>
      <c r="B33" s="32" t="s">
        <v>350</v>
      </c>
      <c r="C33" s="95"/>
      <c r="D33" s="95"/>
      <c r="E33" s="42">
        <v>16</v>
      </c>
      <c r="F33" s="78"/>
      <c r="G33" s="95"/>
      <c r="H33" s="95"/>
      <c r="I33" s="43"/>
      <c r="J33" s="86">
        <f t="shared" si="0"/>
        <v>16</v>
      </c>
      <c r="K33" s="173">
        <f t="shared" si="1"/>
        <v>0</v>
      </c>
      <c r="L33" s="151">
        <f t="shared" si="2"/>
        <v>16</v>
      </c>
    </row>
    <row r="34" spans="1:12" ht="18" customHeight="1">
      <c r="A34" s="28">
        <v>24</v>
      </c>
      <c r="B34" s="32" t="s">
        <v>86</v>
      </c>
      <c r="C34" s="42">
        <v>8</v>
      </c>
      <c r="D34" s="95"/>
      <c r="E34" s="95"/>
      <c r="F34" s="78"/>
      <c r="G34" s="95"/>
      <c r="H34" s="95"/>
      <c r="I34" s="43"/>
      <c r="J34" s="86">
        <f t="shared" si="0"/>
        <v>8</v>
      </c>
      <c r="K34" s="173">
        <f t="shared" si="1"/>
        <v>0</v>
      </c>
      <c r="L34" s="151">
        <f t="shared" si="2"/>
        <v>8</v>
      </c>
    </row>
    <row r="35" spans="1:12" ht="18" customHeight="1">
      <c r="A35" s="27">
        <v>25</v>
      </c>
      <c r="B35" s="32" t="s">
        <v>132</v>
      </c>
      <c r="C35" s="42">
        <v>8</v>
      </c>
      <c r="D35" s="95"/>
      <c r="E35" s="95"/>
      <c r="F35" s="78"/>
      <c r="G35" s="95"/>
      <c r="H35" s="95"/>
      <c r="I35" s="43"/>
      <c r="J35" s="86">
        <f t="shared" si="0"/>
        <v>8</v>
      </c>
      <c r="K35" s="173">
        <f t="shared" si="1"/>
        <v>0</v>
      </c>
      <c r="L35" s="151">
        <f t="shared" si="2"/>
        <v>8</v>
      </c>
    </row>
    <row r="36" spans="1:12" ht="18" customHeight="1">
      <c r="A36" s="28">
        <v>26</v>
      </c>
      <c r="B36" s="32" t="s">
        <v>89</v>
      </c>
      <c r="C36" s="48">
        <v>8</v>
      </c>
      <c r="D36" s="96"/>
      <c r="E36" s="96"/>
      <c r="F36" s="80"/>
      <c r="G36" s="96"/>
      <c r="H36" s="96"/>
      <c r="I36" s="50"/>
      <c r="J36" s="87">
        <f t="shared" si="0"/>
        <v>8</v>
      </c>
      <c r="K36" s="174">
        <f t="shared" si="1"/>
        <v>0</v>
      </c>
      <c r="L36" s="151">
        <f t="shared" si="2"/>
        <v>8</v>
      </c>
    </row>
    <row r="37" spans="1:12" ht="18" customHeight="1">
      <c r="A37" s="27">
        <v>27</v>
      </c>
      <c r="B37" s="33" t="s">
        <v>84</v>
      </c>
      <c r="C37" s="42">
        <v>8</v>
      </c>
      <c r="D37" s="95"/>
      <c r="E37" s="95"/>
      <c r="F37" s="78"/>
      <c r="G37" s="95"/>
      <c r="H37" s="95"/>
      <c r="I37" s="43"/>
      <c r="J37" s="86">
        <f t="shared" si="0"/>
        <v>8</v>
      </c>
      <c r="K37" s="173">
        <f t="shared" si="1"/>
        <v>0</v>
      </c>
      <c r="L37" s="151">
        <f t="shared" si="2"/>
        <v>8</v>
      </c>
    </row>
    <row r="38" spans="1:12" ht="18" customHeight="1">
      <c r="A38" s="28">
        <v>28</v>
      </c>
      <c r="B38" s="32" t="s">
        <v>287</v>
      </c>
      <c r="C38" s="95"/>
      <c r="D38" s="42">
        <v>8</v>
      </c>
      <c r="E38" s="95"/>
      <c r="F38" s="78"/>
      <c r="G38" s="95"/>
      <c r="H38" s="95"/>
      <c r="I38" s="43"/>
      <c r="J38" s="86">
        <f t="shared" si="0"/>
        <v>8</v>
      </c>
      <c r="K38" s="173">
        <f t="shared" si="1"/>
        <v>0</v>
      </c>
      <c r="L38" s="151">
        <f t="shared" si="2"/>
        <v>8</v>
      </c>
    </row>
    <row r="39" spans="1:12" ht="18" customHeight="1">
      <c r="A39" s="28">
        <v>29</v>
      </c>
      <c r="B39" s="32" t="s">
        <v>361</v>
      </c>
      <c r="C39" s="95"/>
      <c r="D39" s="95"/>
      <c r="E39" s="95"/>
      <c r="F39" s="78"/>
      <c r="G39" s="42">
        <v>8</v>
      </c>
      <c r="H39" s="95"/>
      <c r="I39" s="43"/>
      <c r="J39" s="86">
        <f t="shared" si="0"/>
        <v>0</v>
      </c>
      <c r="K39" s="173">
        <f t="shared" si="1"/>
        <v>8</v>
      </c>
      <c r="L39" s="151">
        <f t="shared" si="2"/>
        <v>8</v>
      </c>
    </row>
    <row r="40" spans="1:12" ht="18" customHeight="1">
      <c r="A40" s="27">
        <v>30</v>
      </c>
      <c r="B40" s="32" t="s">
        <v>363</v>
      </c>
      <c r="C40" s="95"/>
      <c r="D40" s="95"/>
      <c r="E40" s="95"/>
      <c r="F40" s="78"/>
      <c r="G40" s="42">
        <v>8</v>
      </c>
      <c r="H40" s="95"/>
      <c r="I40" s="43"/>
      <c r="J40" s="86">
        <f t="shared" si="0"/>
        <v>0</v>
      </c>
      <c r="K40" s="173">
        <f t="shared" si="1"/>
        <v>8</v>
      </c>
      <c r="L40" s="151">
        <f t="shared" si="2"/>
        <v>8</v>
      </c>
    </row>
    <row r="41" spans="1:12" ht="18" customHeight="1">
      <c r="A41" s="28">
        <v>31</v>
      </c>
      <c r="B41" s="32" t="s">
        <v>282</v>
      </c>
      <c r="C41" s="95"/>
      <c r="D41" s="42">
        <v>0</v>
      </c>
      <c r="E41" s="95"/>
      <c r="F41" s="78"/>
      <c r="G41" s="95"/>
      <c r="H41" s="95"/>
      <c r="I41" s="43"/>
      <c r="J41" s="86">
        <f t="shared" si="0"/>
        <v>0</v>
      </c>
      <c r="K41" s="173">
        <f t="shared" si="1"/>
        <v>0</v>
      </c>
      <c r="L41" s="151">
        <f t="shared" si="2"/>
        <v>0</v>
      </c>
    </row>
    <row r="42" spans="1:12" ht="18" customHeight="1">
      <c r="A42" s="28">
        <v>32</v>
      </c>
      <c r="B42" s="32" t="s">
        <v>286</v>
      </c>
      <c r="C42" s="95"/>
      <c r="D42" s="42">
        <v>0</v>
      </c>
      <c r="E42" s="95"/>
      <c r="F42" s="78"/>
      <c r="G42" s="95"/>
      <c r="H42" s="95"/>
      <c r="I42" s="43"/>
      <c r="J42" s="86">
        <f t="shared" si="0"/>
        <v>0</v>
      </c>
      <c r="K42" s="173">
        <f t="shared" si="1"/>
        <v>0</v>
      </c>
      <c r="L42" s="151">
        <f t="shared" si="2"/>
        <v>0</v>
      </c>
    </row>
    <row r="43" spans="1:12" ht="18" customHeight="1">
      <c r="A43" s="27">
        <v>33</v>
      </c>
      <c r="B43" s="32" t="s">
        <v>87</v>
      </c>
      <c r="C43" s="95"/>
      <c r="D43" s="135"/>
      <c r="E43" s="95"/>
      <c r="F43" s="78"/>
      <c r="G43" s="95"/>
      <c r="H43" s="134"/>
      <c r="I43" s="43"/>
      <c r="J43" s="86">
        <f t="shared" si="0"/>
        <v>0</v>
      </c>
      <c r="K43" s="173">
        <f t="shared" si="1"/>
        <v>0</v>
      </c>
      <c r="L43" s="151">
        <f t="shared" si="2"/>
        <v>0</v>
      </c>
    </row>
    <row r="44" spans="1:12" ht="18" customHeight="1">
      <c r="A44" s="28">
        <v>34</v>
      </c>
      <c r="B44" s="32" t="s">
        <v>88</v>
      </c>
      <c r="C44" s="95"/>
      <c r="D44" s="135"/>
      <c r="E44" s="95"/>
      <c r="F44" s="78"/>
      <c r="G44" s="95"/>
      <c r="H44" s="134"/>
      <c r="I44" s="43"/>
      <c r="J44" s="86">
        <f t="shared" si="0"/>
        <v>0</v>
      </c>
      <c r="K44" s="173">
        <f t="shared" si="1"/>
        <v>0</v>
      </c>
      <c r="L44" s="151">
        <f t="shared" si="2"/>
        <v>0</v>
      </c>
    </row>
  </sheetData>
  <autoFilter ref="B10:L10">
    <sortState ref="B10:L44">
      <sortCondition descending="1" ref="L9"/>
    </sortState>
  </autoFilter>
  <sortState ref="B9:K39">
    <sortCondition descending="1" ref="K9:K39"/>
  </sortState>
  <mergeCells count="2">
    <mergeCell ref="A6:J6"/>
    <mergeCell ref="A7:J7"/>
  </mergeCells>
  <conditionalFormatting sqref="B11:B20 B37:B40 B44">
    <cfRule type="expression" dxfId="44" priority="24">
      <formula>$B11="ZZZ"</formula>
    </cfRule>
  </conditionalFormatting>
  <conditionalFormatting sqref="B11:B20">
    <cfRule type="expression" dxfId="43" priority="23">
      <formula>$B11="ZZZ"</formula>
    </cfRule>
  </conditionalFormatting>
  <conditionalFormatting sqref="B21:B23">
    <cfRule type="expression" dxfId="42" priority="20">
      <formula>$B21="ZZZ"</formula>
    </cfRule>
  </conditionalFormatting>
  <conditionalFormatting sqref="B21:B23">
    <cfRule type="expression" dxfId="41" priority="19">
      <formula>$B21="ZZZ"</formula>
    </cfRule>
  </conditionalFormatting>
  <conditionalFormatting sqref="B24:B33">
    <cfRule type="expression" dxfId="40" priority="18">
      <formula>$B24="ZZZ"</formula>
    </cfRule>
  </conditionalFormatting>
  <conditionalFormatting sqref="B24:B33">
    <cfRule type="expression" dxfId="39" priority="17">
      <formula>$B24="ZZZ"</formula>
    </cfRule>
  </conditionalFormatting>
  <conditionalFormatting sqref="B34:B36">
    <cfRule type="expression" dxfId="38" priority="16">
      <formula>$B34="ZZZ"</formula>
    </cfRule>
  </conditionalFormatting>
  <conditionalFormatting sqref="B34:B36">
    <cfRule type="expression" dxfId="37" priority="15">
      <formula>$B34="ZZZ"</formula>
    </cfRule>
  </conditionalFormatting>
  <conditionalFormatting sqref="B37:B38">
    <cfRule type="expression" dxfId="36" priority="14">
      <formula>$B37="ZZZ"</formula>
    </cfRule>
  </conditionalFormatting>
  <conditionalFormatting sqref="B37:B38">
    <cfRule type="expression" dxfId="35" priority="13">
      <formula>$B37="ZZZ"</formula>
    </cfRule>
  </conditionalFormatting>
  <conditionalFormatting sqref="B39:B40">
    <cfRule type="expression" dxfId="34" priority="12">
      <formula>$B39="ZZZ"</formula>
    </cfRule>
  </conditionalFormatting>
  <conditionalFormatting sqref="B39:B40">
    <cfRule type="expression" dxfId="33" priority="11">
      <formula>$B39="ZZZ"</formula>
    </cfRule>
  </conditionalFormatting>
  <conditionalFormatting sqref="B41:B43">
    <cfRule type="expression" dxfId="32" priority="10">
      <formula>$B41="ZZZ"</formula>
    </cfRule>
  </conditionalFormatting>
  <conditionalFormatting sqref="B41">
    <cfRule type="expression" dxfId="31" priority="9">
      <formula>$B41="ZZZ"</formula>
    </cfRule>
  </conditionalFormatting>
  <conditionalFormatting sqref="B41">
    <cfRule type="expression" dxfId="30" priority="8">
      <formula>$B41="ZZZ"</formula>
    </cfRule>
  </conditionalFormatting>
  <conditionalFormatting sqref="B42:B43">
    <cfRule type="expression" dxfId="29" priority="7">
      <formula>$B42="ZZZ"</formula>
    </cfRule>
  </conditionalFormatting>
  <conditionalFormatting sqref="B42:B43">
    <cfRule type="expression" dxfId="28" priority="6">
      <formula>$B42="ZZZ"</formula>
    </cfRule>
  </conditionalFormatting>
  <conditionalFormatting sqref="B44">
    <cfRule type="expression" dxfId="27" priority="4">
      <formula>$B44="ZZZ"</formula>
    </cfRule>
  </conditionalFormatting>
  <conditionalFormatting sqref="B44">
    <cfRule type="expression" dxfId="26" priority="3">
      <formula>$B44="ZZZ"</formula>
    </cfRule>
  </conditionalFormatting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workbookViewId="0">
      <selection activeCell="B23" sqref="B23"/>
    </sheetView>
  </sheetViews>
  <sheetFormatPr baseColWidth="10" defaultRowHeight="18" customHeight="1"/>
  <cols>
    <col min="1" max="1" width="3.85546875" style="20" customWidth="1"/>
    <col min="2" max="2" width="34.7109375" bestFit="1" customWidth="1"/>
    <col min="3" max="3" width="18.7109375" customWidth="1"/>
    <col min="4" max="4" width="18.7109375" style="6" customWidth="1"/>
    <col min="5" max="5" width="18.7109375" customWidth="1"/>
    <col min="6" max="6" width="4.85546875" customWidth="1"/>
    <col min="7" max="9" width="18.7109375" customWidth="1"/>
    <col min="10" max="10" width="11.7109375" style="113" bestFit="1" customWidth="1"/>
    <col min="11" max="11" width="13.42578125" style="20" bestFit="1" customWidth="1"/>
    <col min="12" max="12" width="16" customWidth="1"/>
    <col min="252" max="252" width="3.85546875" customWidth="1"/>
    <col min="253" max="253" width="25" customWidth="1"/>
    <col min="254" max="254" width="14.85546875" bestFit="1" customWidth="1"/>
    <col min="255" max="255" width="11.28515625" customWidth="1"/>
    <col min="256" max="256" width="11.5703125" customWidth="1"/>
    <col min="257" max="257" width="10.7109375" customWidth="1"/>
    <col min="258" max="258" width="11.28515625" customWidth="1"/>
    <col min="259" max="264" width="10.7109375" customWidth="1"/>
    <col min="265" max="265" width="9.28515625" customWidth="1"/>
    <col min="266" max="266" width="10.7109375" customWidth="1"/>
    <col min="508" max="508" width="3.85546875" customWidth="1"/>
    <col min="509" max="509" width="25" customWidth="1"/>
    <col min="510" max="510" width="14.85546875" bestFit="1" customWidth="1"/>
    <col min="511" max="511" width="11.28515625" customWidth="1"/>
    <col min="512" max="512" width="11.5703125" customWidth="1"/>
    <col min="513" max="513" width="10.7109375" customWidth="1"/>
    <col min="514" max="514" width="11.28515625" customWidth="1"/>
    <col min="515" max="520" width="10.7109375" customWidth="1"/>
    <col min="521" max="521" width="9.28515625" customWidth="1"/>
    <col min="522" max="522" width="10.7109375" customWidth="1"/>
    <col min="764" max="764" width="3.85546875" customWidth="1"/>
    <col min="765" max="765" width="25" customWidth="1"/>
    <col min="766" max="766" width="14.85546875" bestFit="1" customWidth="1"/>
    <col min="767" max="767" width="11.28515625" customWidth="1"/>
    <col min="768" max="768" width="11.5703125" customWidth="1"/>
    <col min="769" max="769" width="10.7109375" customWidth="1"/>
    <col min="770" max="770" width="11.28515625" customWidth="1"/>
    <col min="771" max="776" width="10.7109375" customWidth="1"/>
    <col min="777" max="777" width="9.28515625" customWidth="1"/>
    <col min="778" max="778" width="10.7109375" customWidth="1"/>
    <col min="1020" max="1020" width="3.85546875" customWidth="1"/>
    <col min="1021" max="1021" width="25" customWidth="1"/>
    <col min="1022" max="1022" width="14.85546875" bestFit="1" customWidth="1"/>
    <col min="1023" max="1023" width="11.28515625" customWidth="1"/>
    <col min="1024" max="1024" width="11.5703125" customWidth="1"/>
    <col min="1025" max="1025" width="10.7109375" customWidth="1"/>
    <col min="1026" max="1026" width="11.28515625" customWidth="1"/>
    <col min="1027" max="1032" width="10.7109375" customWidth="1"/>
    <col min="1033" max="1033" width="9.28515625" customWidth="1"/>
    <col min="1034" max="1034" width="10.7109375" customWidth="1"/>
    <col min="1276" max="1276" width="3.85546875" customWidth="1"/>
    <col min="1277" max="1277" width="25" customWidth="1"/>
    <col min="1278" max="1278" width="14.85546875" bestFit="1" customWidth="1"/>
    <col min="1279" max="1279" width="11.28515625" customWidth="1"/>
    <col min="1280" max="1280" width="11.5703125" customWidth="1"/>
    <col min="1281" max="1281" width="10.7109375" customWidth="1"/>
    <col min="1282" max="1282" width="11.28515625" customWidth="1"/>
    <col min="1283" max="1288" width="10.7109375" customWidth="1"/>
    <col min="1289" max="1289" width="9.28515625" customWidth="1"/>
    <col min="1290" max="1290" width="10.7109375" customWidth="1"/>
    <col min="1532" max="1532" width="3.85546875" customWidth="1"/>
    <col min="1533" max="1533" width="25" customWidth="1"/>
    <col min="1534" max="1534" width="14.85546875" bestFit="1" customWidth="1"/>
    <col min="1535" max="1535" width="11.28515625" customWidth="1"/>
    <col min="1536" max="1536" width="11.5703125" customWidth="1"/>
    <col min="1537" max="1537" width="10.7109375" customWidth="1"/>
    <col min="1538" max="1538" width="11.28515625" customWidth="1"/>
    <col min="1539" max="1544" width="10.7109375" customWidth="1"/>
    <col min="1545" max="1545" width="9.28515625" customWidth="1"/>
    <col min="1546" max="1546" width="10.7109375" customWidth="1"/>
    <col min="1788" max="1788" width="3.85546875" customWidth="1"/>
    <col min="1789" max="1789" width="25" customWidth="1"/>
    <col min="1790" max="1790" width="14.85546875" bestFit="1" customWidth="1"/>
    <col min="1791" max="1791" width="11.28515625" customWidth="1"/>
    <col min="1792" max="1792" width="11.5703125" customWidth="1"/>
    <col min="1793" max="1793" width="10.7109375" customWidth="1"/>
    <col min="1794" max="1794" width="11.28515625" customWidth="1"/>
    <col min="1795" max="1800" width="10.7109375" customWidth="1"/>
    <col min="1801" max="1801" width="9.28515625" customWidth="1"/>
    <col min="1802" max="1802" width="10.7109375" customWidth="1"/>
    <col min="2044" max="2044" width="3.85546875" customWidth="1"/>
    <col min="2045" max="2045" width="25" customWidth="1"/>
    <col min="2046" max="2046" width="14.85546875" bestFit="1" customWidth="1"/>
    <col min="2047" max="2047" width="11.28515625" customWidth="1"/>
    <col min="2048" max="2048" width="11.5703125" customWidth="1"/>
    <col min="2049" max="2049" width="10.7109375" customWidth="1"/>
    <col min="2050" max="2050" width="11.28515625" customWidth="1"/>
    <col min="2051" max="2056" width="10.7109375" customWidth="1"/>
    <col min="2057" max="2057" width="9.28515625" customWidth="1"/>
    <col min="2058" max="2058" width="10.7109375" customWidth="1"/>
    <col min="2300" max="2300" width="3.85546875" customWidth="1"/>
    <col min="2301" max="2301" width="25" customWidth="1"/>
    <col min="2302" max="2302" width="14.85546875" bestFit="1" customWidth="1"/>
    <col min="2303" max="2303" width="11.28515625" customWidth="1"/>
    <col min="2304" max="2304" width="11.5703125" customWidth="1"/>
    <col min="2305" max="2305" width="10.7109375" customWidth="1"/>
    <col min="2306" max="2306" width="11.28515625" customWidth="1"/>
    <col min="2307" max="2312" width="10.7109375" customWidth="1"/>
    <col min="2313" max="2313" width="9.28515625" customWidth="1"/>
    <col min="2314" max="2314" width="10.7109375" customWidth="1"/>
    <col min="2556" max="2556" width="3.85546875" customWidth="1"/>
    <col min="2557" max="2557" width="25" customWidth="1"/>
    <col min="2558" max="2558" width="14.85546875" bestFit="1" customWidth="1"/>
    <col min="2559" max="2559" width="11.28515625" customWidth="1"/>
    <col min="2560" max="2560" width="11.5703125" customWidth="1"/>
    <col min="2561" max="2561" width="10.7109375" customWidth="1"/>
    <col min="2562" max="2562" width="11.28515625" customWidth="1"/>
    <col min="2563" max="2568" width="10.7109375" customWidth="1"/>
    <col min="2569" max="2569" width="9.28515625" customWidth="1"/>
    <col min="2570" max="2570" width="10.7109375" customWidth="1"/>
    <col min="2812" max="2812" width="3.85546875" customWidth="1"/>
    <col min="2813" max="2813" width="25" customWidth="1"/>
    <col min="2814" max="2814" width="14.85546875" bestFit="1" customWidth="1"/>
    <col min="2815" max="2815" width="11.28515625" customWidth="1"/>
    <col min="2816" max="2816" width="11.5703125" customWidth="1"/>
    <col min="2817" max="2817" width="10.7109375" customWidth="1"/>
    <col min="2818" max="2818" width="11.28515625" customWidth="1"/>
    <col min="2819" max="2824" width="10.7109375" customWidth="1"/>
    <col min="2825" max="2825" width="9.28515625" customWidth="1"/>
    <col min="2826" max="2826" width="10.7109375" customWidth="1"/>
    <col min="3068" max="3068" width="3.85546875" customWidth="1"/>
    <col min="3069" max="3069" width="25" customWidth="1"/>
    <col min="3070" max="3070" width="14.85546875" bestFit="1" customWidth="1"/>
    <col min="3071" max="3071" width="11.28515625" customWidth="1"/>
    <col min="3072" max="3072" width="11.5703125" customWidth="1"/>
    <col min="3073" max="3073" width="10.7109375" customWidth="1"/>
    <col min="3074" max="3074" width="11.28515625" customWidth="1"/>
    <col min="3075" max="3080" width="10.7109375" customWidth="1"/>
    <col min="3081" max="3081" width="9.28515625" customWidth="1"/>
    <col min="3082" max="3082" width="10.7109375" customWidth="1"/>
    <col min="3324" max="3324" width="3.85546875" customWidth="1"/>
    <col min="3325" max="3325" width="25" customWidth="1"/>
    <col min="3326" max="3326" width="14.85546875" bestFit="1" customWidth="1"/>
    <col min="3327" max="3327" width="11.28515625" customWidth="1"/>
    <col min="3328" max="3328" width="11.5703125" customWidth="1"/>
    <col min="3329" max="3329" width="10.7109375" customWidth="1"/>
    <col min="3330" max="3330" width="11.28515625" customWidth="1"/>
    <col min="3331" max="3336" width="10.7109375" customWidth="1"/>
    <col min="3337" max="3337" width="9.28515625" customWidth="1"/>
    <col min="3338" max="3338" width="10.7109375" customWidth="1"/>
    <col min="3580" max="3580" width="3.85546875" customWidth="1"/>
    <col min="3581" max="3581" width="25" customWidth="1"/>
    <col min="3582" max="3582" width="14.85546875" bestFit="1" customWidth="1"/>
    <col min="3583" max="3583" width="11.28515625" customWidth="1"/>
    <col min="3584" max="3584" width="11.5703125" customWidth="1"/>
    <col min="3585" max="3585" width="10.7109375" customWidth="1"/>
    <col min="3586" max="3586" width="11.28515625" customWidth="1"/>
    <col min="3587" max="3592" width="10.7109375" customWidth="1"/>
    <col min="3593" max="3593" width="9.28515625" customWidth="1"/>
    <col min="3594" max="3594" width="10.7109375" customWidth="1"/>
    <col min="3836" max="3836" width="3.85546875" customWidth="1"/>
    <col min="3837" max="3837" width="25" customWidth="1"/>
    <col min="3838" max="3838" width="14.85546875" bestFit="1" customWidth="1"/>
    <col min="3839" max="3839" width="11.28515625" customWidth="1"/>
    <col min="3840" max="3840" width="11.5703125" customWidth="1"/>
    <col min="3841" max="3841" width="10.7109375" customWidth="1"/>
    <col min="3842" max="3842" width="11.28515625" customWidth="1"/>
    <col min="3843" max="3848" width="10.7109375" customWidth="1"/>
    <col min="3849" max="3849" width="9.28515625" customWidth="1"/>
    <col min="3850" max="3850" width="10.7109375" customWidth="1"/>
    <col min="4092" max="4092" width="3.85546875" customWidth="1"/>
    <col min="4093" max="4093" width="25" customWidth="1"/>
    <col min="4094" max="4094" width="14.85546875" bestFit="1" customWidth="1"/>
    <col min="4095" max="4095" width="11.28515625" customWidth="1"/>
    <col min="4096" max="4096" width="11.5703125" customWidth="1"/>
    <col min="4097" max="4097" width="10.7109375" customWidth="1"/>
    <col min="4098" max="4098" width="11.28515625" customWidth="1"/>
    <col min="4099" max="4104" width="10.7109375" customWidth="1"/>
    <col min="4105" max="4105" width="9.28515625" customWidth="1"/>
    <col min="4106" max="4106" width="10.7109375" customWidth="1"/>
    <col min="4348" max="4348" width="3.85546875" customWidth="1"/>
    <col min="4349" max="4349" width="25" customWidth="1"/>
    <col min="4350" max="4350" width="14.85546875" bestFit="1" customWidth="1"/>
    <col min="4351" max="4351" width="11.28515625" customWidth="1"/>
    <col min="4352" max="4352" width="11.5703125" customWidth="1"/>
    <col min="4353" max="4353" width="10.7109375" customWidth="1"/>
    <col min="4354" max="4354" width="11.28515625" customWidth="1"/>
    <col min="4355" max="4360" width="10.7109375" customWidth="1"/>
    <col min="4361" max="4361" width="9.28515625" customWidth="1"/>
    <col min="4362" max="4362" width="10.7109375" customWidth="1"/>
    <col min="4604" max="4604" width="3.85546875" customWidth="1"/>
    <col min="4605" max="4605" width="25" customWidth="1"/>
    <col min="4606" max="4606" width="14.85546875" bestFit="1" customWidth="1"/>
    <col min="4607" max="4607" width="11.28515625" customWidth="1"/>
    <col min="4608" max="4608" width="11.5703125" customWidth="1"/>
    <col min="4609" max="4609" width="10.7109375" customWidth="1"/>
    <col min="4610" max="4610" width="11.28515625" customWidth="1"/>
    <col min="4611" max="4616" width="10.7109375" customWidth="1"/>
    <col min="4617" max="4617" width="9.28515625" customWidth="1"/>
    <col min="4618" max="4618" width="10.7109375" customWidth="1"/>
    <col min="4860" max="4860" width="3.85546875" customWidth="1"/>
    <col min="4861" max="4861" width="25" customWidth="1"/>
    <col min="4862" max="4862" width="14.85546875" bestFit="1" customWidth="1"/>
    <col min="4863" max="4863" width="11.28515625" customWidth="1"/>
    <col min="4864" max="4864" width="11.5703125" customWidth="1"/>
    <col min="4865" max="4865" width="10.7109375" customWidth="1"/>
    <col min="4866" max="4866" width="11.28515625" customWidth="1"/>
    <col min="4867" max="4872" width="10.7109375" customWidth="1"/>
    <col min="4873" max="4873" width="9.28515625" customWidth="1"/>
    <col min="4874" max="4874" width="10.7109375" customWidth="1"/>
    <col min="5116" max="5116" width="3.85546875" customWidth="1"/>
    <col min="5117" max="5117" width="25" customWidth="1"/>
    <col min="5118" max="5118" width="14.85546875" bestFit="1" customWidth="1"/>
    <col min="5119" max="5119" width="11.28515625" customWidth="1"/>
    <col min="5120" max="5120" width="11.5703125" customWidth="1"/>
    <col min="5121" max="5121" width="10.7109375" customWidth="1"/>
    <col min="5122" max="5122" width="11.28515625" customWidth="1"/>
    <col min="5123" max="5128" width="10.7109375" customWidth="1"/>
    <col min="5129" max="5129" width="9.28515625" customWidth="1"/>
    <col min="5130" max="5130" width="10.7109375" customWidth="1"/>
    <col min="5372" max="5372" width="3.85546875" customWidth="1"/>
    <col min="5373" max="5373" width="25" customWidth="1"/>
    <col min="5374" max="5374" width="14.85546875" bestFit="1" customWidth="1"/>
    <col min="5375" max="5375" width="11.28515625" customWidth="1"/>
    <col min="5376" max="5376" width="11.5703125" customWidth="1"/>
    <col min="5377" max="5377" width="10.7109375" customWidth="1"/>
    <col min="5378" max="5378" width="11.28515625" customWidth="1"/>
    <col min="5379" max="5384" width="10.7109375" customWidth="1"/>
    <col min="5385" max="5385" width="9.28515625" customWidth="1"/>
    <col min="5386" max="5386" width="10.7109375" customWidth="1"/>
    <col min="5628" max="5628" width="3.85546875" customWidth="1"/>
    <col min="5629" max="5629" width="25" customWidth="1"/>
    <col min="5630" max="5630" width="14.85546875" bestFit="1" customWidth="1"/>
    <col min="5631" max="5631" width="11.28515625" customWidth="1"/>
    <col min="5632" max="5632" width="11.5703125" customWidth="1"/>
    <col min="5633" max="5633" width="10.7109375" customWidth="1"/>
    <col min="5634" max="5634" width="11.28515625" customWidth="1"/>
    <col min="5635" max="5640" width="10.7109375" customWidth="1"/>
    <col min="5641" max="5641" width="9.28515625" customWidth="1"/>
    <col min="5642" max="5642" width="10.7109375" customWidth="1"/>
    <col min="5884" max="5884" width="3.85546875" customWidth="1"/>
    <col min="5885" max="5885" width="25" customWidth="1"/>
    <col min="5886" max="5886" width="14.85546875" bestFit="1" customWidth="1"/>
    <col min="5887" max="5887" width="11.28515625" customWidth="1"/>
    <col min="5888" max="5888" width="11.5703125" customWidth="1"/>
    <col min="5889" max="5889" width="10.7109375" customWidth="1"/>
    <col min="5890" max="5890" width="11.28515625" customWidth="1"/>
    <col min="5891" max="5896" width="10.7109375" customWidth="1"/>
    <col min="5897" max="5897" width="9.28515625" customWidth="1"/>
    <col min="5898" max="5898" width="10.7109375" customWidth="1"/>
    <col min="6140" max="6140" width="3.85546875" customWidth="1"/>
    <col min="6141" max="6141" width="25" customWidth="1"/>
    <col min="6142" max="6142" width="14.85546875" bestFit="1" customWidth="1"/>
    <col min="6143" max="6143" width="11.28515625" customWidth="1"/>
    <col min="6144" max="6144" width="11.5703125" customWidth="1"/>
    <col min="6145" max="6145" width="10.7109375" customWidth="1"/>
    <col min="6146" max="6146" width="11.28515625" customWidth="1"/>
    <col min="6147" max="6152" width="10.7109375" customWidth="1"/>
    <col min="6153" max="6153" width="9.28515625" customWidth="1"/>
    <col min="6154" max="6154" width="10.7109375" customWidth="1"/>
    <col min="6396" max="6396" width="3.85546875" customWidth="1"/>
    <col min="6397" max="6397" width="25" customWidth="1"/>
    <col min="6398" max="6398" width="14.85546875" bestFit="1" customWidth="1"/>
    <col min="6399" max="6399" width="11.28515625" customWidth="1"/>
    <col min="6400" max="6400" width="11.5703125" customWidth="1"/>
    <col min="6401" max="6401" width="10.7109375" customWidth="1"/>
    <col min="6402" max="6402" width="11.28515625" customWidth="1"/>
    <col min="6403" max="6408" width="10.7109375" customWidth="1"/>
    <col min="6409" max="6409" width="9.28515625" customWidth="1"/>
    <col min="6410" max="6410" width="10.7109375" customWidth="1"/>
    <col min="6652" max="6652" width="3.85546875" customWidth="1"/>
    <col min="6653" max="6653" width="25" customWidth="1"/>
    <col min="6654" max="6654" width="14.85546875" bestFit="1" customWidth="1"/>
    <col min="6655" max="6655" width="11.28515625" customWidth="1"/>
    <col min="6656" max="6656" width="11.5703125" customWidth="1"/>
    <col min="6657" max="6657" width="10.7109375" customWidth="1"/>
    <col min="6658" max="6658" width="11.28515625" customWidth="1"/>
    <col min="6659" max="6664" width="10.7109375" customWidth="1"/>
    <col min="6665" max="6665" width="9.28515625" customWidth="1"/>
    <col min="6666" max="6666" width="10.7109375" customWidth="1"/>
    <col min="6908" max="6908" width="3.85546875" customWidth="1"/>
    <col min="6909" max="6909" width="25" customWidth="1"/>
    <col min="6910" max="6910" width="14.85546875" bestFit="1" customWidth="1"/>
    <col min="6911" max="6911" width="11.28515625" customWidth="1"/>
    <col min="6912" max="6912" width="11.5703125" customWidth="1"/>
    <col min="6913" max="6913" width="10.7109375" customWidth="1"/>
    <col min="6914" max="6914" width="11.28515625" customWidth="1"/>
    <col min="6915" max="6920" width="10.7109375" customWidth="1"/>
    <col min="6921" max="6921" width="9.28515625" customWidth="1"/>
    <col min="6922" max="6922" width="10.7109375" customWidth="1"/>
    <col min="7164" max="7164" width="3.85546875" customWidth="1"/>
    <col min="7165" max="7165" width="25" customWidth="1"/>
    <col min="7166" max="7166" width="14.85546875" bestFit="1" customWidth="1"/>
    <col min="7167" max="7167" width="11.28515625" customWidth="1"/>
    <col min="7168" max="7168" width="11.5703125" customWidth="1"/>
    <col min="7169" max="7169" width="10.7109375" customWidth="1"/>
    <col min="7170" max="7170" width="11.28515625" customWidth="1"/>
    <col min="7171" max="7176" width="10.7109375" customWidth="1"/>
    <col min="7177" max="7177" width="9.28515625" customWidth="1"/>
    <col min="7178" max="7178" width="10.7109375" customWidth="1"/>
    <col min="7420" max="7420" width="3.85546875" customWidth="1"/>
    <col min="7421" max="7421" width="25" customWidth="1"/>
    <col min="7422" max="7422" width="14.85546875" bestFit="1" customWidth="1"/>
    <col min="7423" max="7423" width="11.28515625" customWidth="1"/>
    <col min="7424" max="7424" width="11.5703125" customWidth="1"/>
    <col min="7425" max="7425" width="10.7109375" customWidth="1"/>
    <col min="7426" max="7426" width="11.28515625" customWidth="1"/>
    <col min="7427" max="7432" width="10.7109375" customWidth="1"/>
    <col min="7433" max="7433" width="9.28515625" customWidth="1"/>
    <col min="7434" max="7434" width="10.7109375" customWidth="1"/>
    <col min="7676" max="7676" width="3.85546875" customWidth="1"/>
    <col min="7677" max="7677" width="25" customWidth="1"/>
    <col min="7678" max="7678" width="14.85546875" bestFit="1" customWidth="1"/>
    <col min="7679" max="7679" width="11.28515625" customWidth="1"/>
    <col min="7680" max="7680" width="11.5703125" customWidth="1"/>
    <col min="7681" max="7681" width="10.7109375" customWidth="1"/>
    <col min="7682" max="7682" width="11.28515625" customWidth="1"/>
    <col min="7683" max="7688" width="10.7109375" customWidth="1"/>
    <col min="7689" max="7689" width="9.28515625" customWidth="1"/>
    <col min="7690" max="7690" width="10.7109375" customWidth="1"/>
    <col min="7932" max="7932" width="3.85546875" customWidth="1"/>
    <col min="7933" max="7933" width="25" customWidth="1"/>
    <col min="7934" max="7934" width="14.85546875" bestFit="1" customWidth="1"/>
    <col min="7935" max="7935" width="11.28515625" customWidth="1"/>
    <col min="7936" max="7936" width="11.5703125" customWidth="1"/>
    <col min="7937" max="7937" width="10.7109375" customWidth="1"/>
    <col min="7938" max="7938" width="11.28515625" customWidth="1"/>
    <col min="7939" max="7944" width="10.7109375" customWidth="1"/>
    <col min="7945" max="7945" width="9.28515625" customWidth="1"/>
    <col min="7946" max="7946" width="10.7109375" customWidth="1"/>
    <col min="8188" max="8188" width="3.85546875" customWidth="1"/>
    <col min="8189" max="8189" width="25" customWidth="1"/>
    <col min="8190" max="8190" width="14.85546875" bestFit="1" customWidth="1"/>
    <col min="8191" max="8191" width="11.28515625" customWidth="1"/>
    <col min="8192" max="8192" width="11.5703125" customWidth="1"/>
    <col min="8193" max="8193" width="10.7109375" customWidth="1"/>
    <col min="8194" max="8194" width="11.28515625" customWidth="1"/>
    <col min="8195" max="8200" width="10.7109375" customWidth="1"/>
    <col min="8201" max="8201" width="9.28515625" customWidth="1"/>
    <col min="8202" max="8202" width="10.7109375" customWidth="1"/>
    <col min="8444" max="8444" width="3.85546875" customWidth="1"/>
    <col min="8445" max="8445" width="25" customWidth="1"/>
    <col min="8446" max="8446" width="14.85546875" bestFit="1" customWidth="1"/>
    <col min="8447" max="8447" width="11.28515625" customWidth="1"/>
    <col min="8448" max="8448" width="11.5703125" customWidth="1"/>
    <col min="8449" max="8449" width="10.7109375" customWidth="1"/>
    <col min="8450" max="8450" width="11.28515625" customWidth="1"/>
    <col min="8451" max="8456" width="10.7109375" customWidth="1"/>
    <col min="8457" max="8457" width="9.28515625" customWidth="1"/>
    <col min="8458" max="8458" width="10.7109375" customWidth="1"/>
    <col min="8700" max="8700" width="3.85546875" customWidth="1"/>
    <col min="8701" max="8701" width="25" customWidth="1"/>
    <col min="8702" max="8702" width="14.85546875" bestFit="1" customWidth="1"/>
    <col min="8703" max="8703" width="11.28515625" customWidth="1"/>
    <col min="8704" max="8704" width="11.5703125" customWidth="1"/>
    <col min="8705" max="8705" width="10.7109375" customWidth="1"/>
    <col min="8706" max="8706" width="11.28515625" customWidth="1"/>
    <col min="8707" max="8712" width="10.7109375" customWidth="1"/>
    <col min="8713" max="8713" width="9.28515625" customWidth="1"/>
    <col min="8714" max="8714" width="10.7109375" customWidth="1"/>
    <col min="8956" max="8956" width="3.85546875" customWidth="1"/>
    <col min="8957" max="8957" width="25" customWidth="1"/>
    <col min="8958" max="8958" width="14.85546875" bestFit="1" customWidth="1"/>
    <col min="8959" max="8959" width="11.28515625" customWidth="1"/>
    <col min="8960" max="8960" width="11.5703125" customWidth="1"/>
    <col min="8961" max="8961" width="10.7109375" customWidth="1"/>
    <col min="8962" max="8962" width="11.28515625" customWidth="1"/>
    <col min="8963" max="8968" width="10.7109375" customWidth="1"/>
    <col min="8969" max="8969" width="9.28515625" customWidth="1"/>
    <col min="8970" max="8970" width="10.7109375" customWidth="1"/>
    <col min="9212" max="9212" width="3.85546875" customWidth="1"/>
    <col min="9213" max="9213" width="25" customWidth="1"/>
    <col min="9214" max="9214" width="14.85546875" bestFit="1" customWidth="1"/>
    <col min="9215" max="9215" width="11.28515625" customWidth="1"/>
    <col min="9216" max="9216" width="11.5703125" customWidth="1"/>
    <col min="9217" max="9217" width="10.7109375" customWidth="1"/>
    <col min="9218" max="9218" width="11.28515625" customWidth="1"/>
    <col min="9219" max="9224" width="10.7109375" customWidth="1"/>
    <col min="9225" max="9225" width="9.28515625" customWidth="1"/>
    <col min="9226" max="9226" width="10.7109375" customWidth="1"/>
    <col min="9468" max="9468" width="3.85546875" customWidth="1"/>
    <col min="9469" max="9469" width="25" customWidth="1"/>
    <col min="9470" max="9470" width="14.85546875" bestFit="1" customWidth="1"/>
    <col min="9471" max="9471" width="11.28515625" customWidth="1"/>
    <col min="9472" max="9472" width="11.5703125" customWidth="1"/>
    <col min="9473" max="9473" width="10.7109375" customWidth="1"/>
    <col min="9474" max="9474" width="11.28515625" customWidth="1"/>
    <col min="9475" max="9480" width="10.7109375" customWidth="1"/>
    <col min="9481" max="9481" width="9.28515625" customWidth="1"/>
    <col min="9482" max="9482" width="10.7109375" customWidth="1"/>
    <col min="9724" max="9724" width="3.85546875" customWidth="1"/>
    <col min="9725" max="9725" width="25" customWidth="1"/>
    <col min="9726" max="9726" width="14.85546875" bestFit="1" customWidth="1"/>
    <col min="9727" max="9727" width="11.28515625" customWidth="1"/>
    <col min="9728" max="9728" width="11.5703125" customWidth="1"/>
    <col min="9729" max="9729" width="10.7109375" customWidth="1"/>
    <col min="9730" max="9730" width="11.28515625" customWidth="1"/>
    <col min="9731" max="9736" width="10.7109375" customWidth="1"/>
    <col min="9737" max="9737" width="9.28515625" customWidth="1"/>
    <col min="9738" max="9738" width="10.7109375" customWidth="1"/>
    <col min="9980" max="9980" width="3.85546875" customWidth="1"/>
    <col min="9981" max="9981" width="25" customWidth="1"/>
    <col min="9982" max="9982" width="14.85546875" bestFit="1" customWidth="1"/>
    <col min="9983" max="9983" width="11.28515625" customWidth="1"/>
    <col min="9984" max="9984" width="11.5703125" customWidth="1"/>
    <col min="9985" max="9985" width="10.7109375" customWidth="1"/>
    <col min="9986" max="9986" width="11.28515625" customWidth="1"/>
    <col min="9987" max="9992" width="10.7109375" customWidth="1"/>
    <col min="9993" max="9993" width="9.28515625" customWidth="1"/>
    <col min="9994" max="9994" width="10.7109375" customWidth="1"/>
    <col min="10236" max="10236" width="3.85546875" customWidth="1"/>
    <col min="10237" max="10237" width="25" customWidth="1"/>
    <col min="10238" max="10238" width="14.85546875" bestFit="1" customWidth="1"/>
    <col min="10239" max="10239" width="11.28515625" customWidth="1"/>
    <col min="10240" max="10240" width="11.5703125" customWidth="1"/>
    <col min="10241" max="10241" width="10.7109375" customWidth="1"/>
    <col min="10242" max="10242" width="11.28515625" customWidth="1"/>
    <col min="10243" max="10248" width="10.7109375" customWidth="1"/>
    <col min="10249" max="10249" width="9.28515625" customWidth="1"/>
    <col min="10250" max="10250" width="10.7109375" customWidth="1"/>
    <col min="10492" max="10492" width="3.85546875" customWidth="1"/>
    <col min="10493" max="10493" width="25" customWidth="1"/>
    <col min="10494" max="10494" width="14.85546875" bestFit="1" customWidth="1"/>
    <col min="10495" max="10495" width="11.28515625" customWidth="1"/>
    <col min="10496" max="10496" width="11.5703125" customWidth="1"/>
    <col min="10497" max="10497" width="10.7109375" customWidth="1"/>
    <col min="10498" max="10498" width="11.28515625" customWidth="1"/>
    <col min="10499" max="10504" width="10.7109375" customWidth="1"/>
    <col min="10505" max="10505" width="9.28515625" customWidth="1"/>
    <col min="10506" max="10506" width="10.7109375" customWidth="1"/>
    <col min="10748" max="10748" width="3.85546875" customWidth="1"/>
    <col min="10749" max="10749" width="25" customWidth="1"/>
    <col min="10750" max="10750" width="14.85546875" bestFit="1" customWidth="1"/>
    <col min="10751" max="10751" width="11.28515625" customWidth="1"/>
    <col min="10752" max="10752" width="11.5703125" customWidth="1"/>
    <col min="10753" max="10753" width="10.7109375" customWidth="1"/>
    <col min="10754" max="10754" width="11.28515625" customWidth="1"/>
    <col min="10755" max="10760" width="10.7109375" customWidth="1"/>
    <col min="10761" max="10761" width="9.28515625" customWidth="1"/>
    <col min="10762" max="10762" width="10.7109375" customWidth="1"/>
    <col min="11004" max="11004" width="3.85546875" customWidth="1"/>
    <col min="11005" max="11005" width="25" customWidth="1"/>
    <col min="11006" max="11006" width="14.85546875" bestFit="1" customWidth="1"/>
    <col min="11007" max="11007" width="11.28515625" customWidth="1"/>
    <col min="11008" max="11008" width="11.5703125" customWidth="1"/>
    <col min="11009" max="11009" width="10.7109375" customWidth="1"/>
    <col min="11010" max="11010" width="11.28515625" customWidth="1"/>
    <col min="11011" max="11016" width="10.7109375" customWidth="1"/>
    <col min="11017" max="11017" width="9.28515625" customWidth="1"/>
    <col min="11018" max="11018" width="10.7109375" customWidth="1"/>
    <col min="11260" max="11260" width="3.85546875" customWidth="1"/>
    <col min="11261" max="11261" width="25" customWidth="1"/>
    <col min="11262" max="11262" width="14.85546875" bestFit="1" customWidth="1"/>
    <col min="11263" max="11263" width="11.28515625" customWidth="1"/>
    <col min="11264" max="11264" width="11.5703125" customWidth="1"/>
    <col min="11265" max="11265" width="10.7109375" customWidth="1"/>
    <col min="11266" max="11266" width="11.28515625" customWidth="1"/>
    <col min="11267" max="11272" width="10.7109375" customWidth="1"/>
    <col min="11273" max="11273" width="9.28515625" customWidth="1"/>
    <col min="11274" max="11274" width="10.7109375" customWidth="1"/>
    <col min="11516" max="11516" width="3.85546875" customWidth="1"/>
    <col min="11517" max="11517" width="25" customWidth="1"/>
    <col min="11518" max="11518" width="14.85546875" bestFit="1" customWidth="1"/>
    <col min="11519" max="11519" width="11.28515625" customWidth="1"/>
    <col min="11520" max="11520" width="11.5703125" customWidth="1"/>
    <col min="11521" max="11521" width="10.7109375" customWidth="1"/>
    <col min="11522" max="11522" width="11.28515625" customWidth="1"/>
    <col min="11523" max="11528" width="10.7109375" customWidth="1"/>
    <col min="11529" max="11529" width="9.28515625" customWidth="1"/>
    <col min="11530" max="11530" width="10.7109375" customWidth="1"/>
    <col min="11772" max="11772" width="3.85546875" customWidth="1"/>
    <col min="11773" max="11773" width="25" customWidth="1"/>
    <col min="11774" max="11774" width="14.85546875" bestFit="1" customWidth="1"/>
    <col min="11775" max="11775" width="11.28515625" customWidth="1"/>
    <col min="11776" max="11776" width="11.5703125" customWidth="1"/>
    <col min="11777" max="11777" width="10.7109375" customWidth="1"/>
    <col min="11778" max="11778" width="11.28515625" customWidth="1"/>
    <col min="11779" max="11784" width="10.7109375" customWidth="1"/>
    <col min="11785" max="11785" width="9.28515625" customWidth="1"/>
    <col min="11786" max="11786" width="10.7109375" customWidth="1"/>
    <col min="12028" max="12028" width="3.85546875" customWidth="1"/>
    <col min="12029" max="12029" width="25" customWidth="1"/>
    <col min="12030" max="12030" width="14.85546875" bestFit="1" customWidth="1"/>
    <col min="12031" max="12031" width="11.28515625" customWidth="1"/>
    <col min="12032" max="12032" width="11.5703125" customWidth="1"/>
    <col min="12033" max="12033" width="10.7109375" customWidth="1"/>
    <col min="12034" max="12034" width="11.28515625" customWidth="1"/>
    <col min="12035" max="12040" width="10.7109375" customWidth="1"/>
    <col min="12041" max="12041" width="9.28515625" customWidth="1"/>
    <col min="12042" max="12042" width="10.7109375" customWidth="1"/>
    <col min="12284" max="12284" width="3.85546875" customWidth="1"/>
    <col min="12285" max="12285" width="25" customWidth="1"/>
    <col min="12286" max="12286" width="14.85546875" bestFit="1" customWidth="1"/>
    <col min="12287" max="12287" width="11.28515625" customWidth="1"/>
    <col min="12288" max="12288" width="11.5703125" customWidth="1"/>
    <col min="12289" max="12289" width="10.7109375" customWidth="1"/>
    <col min="12290" max="12290" width="11.28515625" customWidth="1"/>
    <col min="12291" max="12296" width="10.7109375" customWidth="1"/>
    <col min="12297" max="12297" width="9.28515625" customWidth="1"/>
    <col min="12298" max="12298" width="10.7109375" customWidth="1"/>
    <col min="12540" max="12540" width="3.85546875" customWidth="1"/>
    <col min="12541" max="12541" width="25" customWidth="1"/>
    <col min="12542" max="12542" width="14.85546875" bestFit="1" customWidth="1"/>
    <col min="12543" max="12543" width="11.28515625" customWidth="1"/>
    <col min="12544" max="12544" width="11.5703125" customWidth="1"/>
    <col min="12545" max="12545" width="10.7109375" customWidth="1"/>
    <col min="12546" max="12546" width="11.28515625" customWidth="1"/>
    <col min="12547" max="12552" width="10.7109375" customWidth="1"/>
    <col min="12553" max="12553" width="9.28515625" customWidth="1"/>
    <col min="12554" max="12554" width="10.7109375" customWidth="1"/>
    <col min="12796" max="12796" width="3.85546875" customWidth="1"/>
    <col min="12797" max="12797" width="25" customWidth="1"/>
    <col min="12798" max="12798" width="14.85546875" bestFit="1" customWidth="1"/>
    <col min="12799" max="12799" width="11.28515625" customWidth="1"/>
    <col min="12800" max="12800" width="11.5703125" customWidth="1"/>
    <col min="12801" max="12801" width="10.7109375" customWidth="1"/>
    <col min="12802" max="12802" width="11.28515625" customWidth="1"/>
    <col min="12803" max="12808" width="10.7109375" customWidth="1"/>
    <col min="12809" max="12809" width="9.28515625" customWidth="1"/>
    <col min="12810" max="12810" width="10.7109375" customWidth="1"/>
    <col min="13052" max="13052" width="3.85546875" customWidth="1"/>
    <col min="13053" max="13053" width="25" customWidth="1"/>
    <col min="13054" max="13054" width="14.85546875" bestFit="1" customWidth="1"/>
    <col min="13055" max="13055" width="11.28515625" customWidth="1"/>
    <col min="13056" max="13056" width="11.5703125" customWidth="1"/>
    <col min="13057" max="13057" width="10.7109375" customWidth="1"/>
    <col min="13058" max="13058" width="11.28515625" customWidth="1"/>
    <col min="13059" max="13064" width="10.7109375" customWidth="1"/>
    <col min="13065" max="13065" width="9.28515625" customWidth="1"/>
    <col min="13066" max="13066" width="10.7109375" customWidth="1"/>
    <col min="13308" max="13308" width="3.85546875" customWidth="1"/>
    <col min="13309" max="13309" width="25" customWidth="1"/>
    <col min="13310" max="13310" width="14.85546875" bestFit="1" customWidth="1"/>
    <col min="13311" max="13311" width="11.28515625" customWidth="1"/>
    <col min="13312" max="13312" width="11.5703125" customWidth="1"/>
    <col min="13313" max="13313" width="10.7109375" customWidth="1"/>
    <col min="13314" max="13314" width="11.28515625" customWidth="1"/>
    <col min="13315" max="13320" width="10.7109375" customWidth="1"/>
    <col min="13321" max="13321" width="9.28515625" customWidth="1"/>
    <col min="13322" max="13322" width="10.7109375" customWidth="1"/>
    <col min="13564" max="13564" width="3.85546875" customWidth="1"/>
    <col min="13565" max="13565" width="25" customWidth="1"/>
    <col min="13566" max="13566" width="14.85546875" bestFit="1" customWidth="1"/>
    <col min="13567" max="13567" width="11.28515625" customWidth="1"/>
    <col min="13568" max="13568" width="11.5703125" customWidth="1"/>
    <col min="13569" max="13569" width="10.7109375" customWidth="1"/>
    <col min="13570" max="13570" width="11.28515625" customWidth="1"/>
    <col min="13571" max="13576" width="10.7109375" customWidth="1"/>
    <col min="13577" max="13577" width="9.28515625" customWidth="1"/>
    <col min="13578" max="13578" width="10.7109375" customWidth="1"/>
    <col min="13820" max="13820" width="3.85546875" customWidth="1"/>
    <col min="13821" max="13821" width="25" customWidth="1"/>
    <col min="13822" max="13822" width="14.85546875" bestFit="1" customWidth="1"/>
    <col min="13823" max="13823" width="11.28515625" customWidth="1"/>
    <col min="13824" max="13824" width="11.5703125" customWidth="1"/>
    <col min="13825" max="13825" width="10.7109375" customWidth="1"/>
    <col min="13826" max="13826" width="11.28515625" customWidth="1"/>
    <col min="13827" max="13832" width="10.7109375" customWidth="1"/>
    <col min="13833" max="13833" width="9.28515625" customWidth="1"/>
    <col min="13834" max="13834" width="10.7109375" customWidth="1"/>
    <col min="14076" max="14076" width="3.85546875" customWidth="1"/>
    <col min="14077" max="14077" width="25" customWidth="1"/>
    <col min="14078" max="14078" width="14.85546875" bestFit="1" customWidth="1"/>
    <col min="14079" max="14079" width="11.28515625" customWidth="1"/>
    <col min="14080" max="14080" width="11.5703125" customWidth="1"/>
    <col min="14081" max="14081" width="10.7109375" customWidth="1"/>
    <col min="14082" max="14082" width="11.28515625" customWidth="1"/>
    <col min="14083" max="14088" width="10.7109375" customWidth="1"/>
    <col min="14089" max="14089" width="9.28515625" customWidth="1"/>
    <col min="14090" max="14090" width="10.7109375" customWidth="1"/>
    <col min="14332" max="14332" width="3.85546875" customWidth="1"/>
    <col min="14333" max="14333" width="25" customWidth="1"/>
    <col min="14334" max="14334" width="14.85546875" bestFit="1" customWidth="1"/>
    <col min="14335" max="14335" width="11.28515625" customWidth="1"/>
    <col min="14336" max="14336" width="11.5703125" customWidth="1"/>
    <col min="14337" max="14337" width="10.7109375" customWidth="1"/>
    <col min="14338" max="14338" width="11.28515625" customWidth="1"/>
    <col min="14339" max="14344" width="10.7109375" customWidth="1"/>
    <col min="14345" max="14345" width="9.28515625" customWidth="1"/>
    <col min="14346" max="14346" width="10.7109375" customWidth="1"/>
    <col min="14588" max="14588" width="3.85546875" customWidth="1"/>
    <col min="14589" max="14589" width="25" customWidth="1"/>
    <col min="14590" max="14590" width="14.85546875" bestFit="1" customWidth="1"/>
    <col min="14591" max="14591" width="11.28515625" customWidth="1"/>
    <col min="14592" max="14592" width="11.5703125" customWidth="1"/>
    <col min="14593" max="14593" width="10.7109375" customWidth="1"/>
    <col min="14594" max="14594" width="11.28515625" customWidth="1"/>
    <col min="14595" max="14600" width="10.7109375" customWidth="1"/>
    <col min="14601" max="14601" width="9.28515625" customWidth="1"/>
    <col min="14602" max="14602" width="10.7109375" customWidth="1"/>
    <col min="14844" max="14844" width="3.85546875" customWidth="1"/>
    <col min="14845" max="14845" width="25" customWidth="1"/>
    <col min="14846" max="14846" width="14.85546875" bestFit="1" customWidth="1"/>
    <col min="14847" max="14847" width="11.28515625" customWidth="1"/>
    <col min="14848" max="14848" width="11.5703125" customWidth="1"/>
    <col min="14849" max="14849" width="10.7109375" customWidth="1"/>
    <col min="14850" max="14850" width="11.28515625" customWidth="1"/>
    <col min="14851" max="14856" width="10.7109375" customWidth="1"/>
    <col min="14857" max="14857" width="9.28515625" customWidth="1"/>
    <col min="14858" max="14858" width="10.7109375" customWidth="1"/>
    <col min="15100" max="15100" width="3.85546875" customWidth="1"/>
    <col min="15101" max="15101" width="25" customWidth="1"/>
    <col min="15102" max="15102" width="14.85546875" bestFit="1" customWidth="1"/>
    <col min="15103" max="15103" width="11.28515625" customWidth="1"/>
    <col min="15104" max="15104" width="11.5703125" customWidth="1"/>
    <col min="15105" max="15105" width="10.7109375" customWidth="1"/>
    <col min="15106" max="15106" width="11.28515625" customWidth="1"/>
    <col min="15107" max="15112" width="10.7109375" customWidth="1"/>
    <col min="15113" max="15113" width="9.28515625" customWidth="1"/>
    <col min="15114" max="15114" width="10.7109375" customWidth="1"/>
    <col min="15356" max="15356" width="3.85546875" customWidth="1"/>
    <col min="15357" max="15357" width="25" customWidth="1"/>
    <col min="15358" max="15358" width="14.85546875" bestFit="1" customWidth="1"/>
    <col min="15359" max="15359" width="11.28515625" customWidth="1"/>
    <col min="15360" max="15360" width="11.5703125" customWidth="1"/>
    <col min="15361" max="15361" width="10.7109375" customWidth="1"/>
    <col min="15362" max="15362" width="11.28515625" customWidth="1"/>
    <col min="15363" max="15368" width="10.7109375" customWidth="1"/>
    <col min="15369" max="15369" width="9.28515625" customWidth="1"/>
    <col min="15370" max="15370" width="10.7109375" customWidth="1"/>
    <col min="15612" max="15612" width="3.85546875" customWidth="1"/>
    <col min="15613" max="15613" width="25" customWidth="1"/>
    <col min="15614" max="15614" width="14.85546875" bestFit="1" customWidth="1"/>
    <col min="15615" max="15615" width="11.28515625" customWidth="1"/>
    <col min="15616" max="15616" width="11.5703125" customWidth="1"/>
    <col min="15617" max="15617" width="10.7109375" customWidth="1"/>
    <col min="15618" max="15618" width="11.28515625" customWidth="1"/>
    <col min="15619" max="15624" width="10.7109375" customWidth="1"/>
    <col min="15625" max="15625" width="9.28515625" customWidth="1"/>
    <col min="15626" max="15626" width="10.7109375" customWidth="1"/>
    <col min="15868" max="15868" width="3.85546875" customWidth="1"/>
    <col min="15869" max="15869" width="25" customWidth="1"/>
    <col min="15870" max="15870" width="14.85546875" bestFit="1" customWidth="1"/>
    <col min="15871" max="15871" width="11.28515625" customWidth="1"/>
    <col min="15872" max="15872" width="11.5703125" customWidth="1"/>
    <col min="15873" max="15873" width="10.7109375" customWidth="1"/>
    <col min="15874" max="15874" width="11.28515625" customWidth="1"/>
    <col min="15875" max="15880" width="10.7109375" customWidth="1"/>
    <col min="15881" max="15881" width="9.28515625" customWidth="1"/>
    <col min="15882" max="15882" width="10.7109375" customWidth="1"/>
    <col min="16124" max="16124" width="3.85546875" customWidth="1"/>
    <col min="16125" max="16125" width="25" customWidth="1"/>
    <col min="16126" max="16126" width="14.85546875" bestFit="1" customWidth="1"/>
    <col min="16127" max="16127" width="11.28515625" customWidth="1"/>
    <col min="16128" max="16128" width="11.5703125" customWidth="1"/>
    <col min="16129" max="16129" width="10.7109375" customWidth="1"/>
    <col min="16130" max="16130" width="11.28515625" customWidth="1"/>
    <col min="16131" max="16136" width="10.7109375" customWidth="1"/>
    <col min="16137" max="16137" width="9.28515625" customWidth="1"/>
    <col min="16138" max="16138" width="10.7109375" customWidth="1"/>
  </cols>
  <sheetData>
    <row r="1" spans="1:12" ht="18" customHeight="1">
      <c r="A1" s="111" t="s">
        <v>323</v>
      </c>
      <c r="B1" s="17"/>
      <c r="C1" s="17"/>
      <c r="D1" s="2"/>
      <c r="E1" s="3"/>
      <c r="F1" s="3"/>
      <c r="G1" s="4"/>
      <c r="H1" s="3"/>
      <c r="I1" s="3"/>
    </row>
    <row r="2" spans="1:12" ht="18" customHeight="1">
      <c r="A2" s="111"/>
      <c r="B2" s="17"/>
      <c r="C2" s="17"/>
      <c r="D2" s="2"/>
      <c r="E2" s="3"/>
      <c r="F2" s="3"/>
      <c r="G2" s="4"/>
      <c r="H2" s="3"/>
      <c r="I2" s="3"/>
    </row>
    <row r="3" spans="1:12" ht="18" customHeight="1">
      <c r="A3" s="111"/>
      <c r="B3" s="17"/>
      <c r="C3" s="17"/>
      <c r="D3" s="2"/>
      <c r="E3" s="3"/>
      <c r="F3" s="3"/>
      <c r="G3" s="4"/>
      <c r="H3" s="3"/>
      <c r="I3" s="3"/>
    </row>
    <row r="4" spans="1:12" ht="18" customHeight="1">
      <c r="A4" s="111"/>
      <c r="B4" s="17"/>
      <c r="C4" s="17"/>
      <c r="D4" s="2"/>
      <c r="E4" s="3"/>
      <c r="F4" s="3"/>
      <c r="G4" s="4"/>
      <c r="H4" s="3"/>
      <c r="I4" s="3"/>
    </row>
    <row r="5" spans="1:12" ht="18" customHeight="1">
      <c r="A5" s="111"/>
      <c r="B5" s="17"/>
      <c r="C5" s="17"/>
      <c r="D5" s="2"/>
      <c r="E5" s="3"/>
      <c r="F5" s="3"/>
      <c r="G5" s="4"/>
      <c r="H5" s="3"/>
      <c r="I5" s="3"/>
    </row>
    <row r="6" spans="1:12" ht="18" customHeight="1">
      <c r="A6" s="220" t="s">
        <v>17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2" ht="18" customHeight="1">
      <c r="A7" s="221" t="s">
        <v>7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12" ht="18" customHeight="1">
      <c r="A8" s="178"/>
      <c r="B8" s="201" t="s">
        <v>491</v>
      </c>
      <c r="C8" s="178"/>
      <c r="D8" s="178"/>
      <c r="E8" s="178"/>
      <c r="F8" s="178"/>
      <c r="G8" s="178"/>
      <c r="H8" s="178"/>
      <c r="I8" s="178"/>
      <c r="J8" s="178"/>
    </row>
    <row r="9" spans="1:12" ht="18" customHeight="1" thickBot="1">
      <c r="A9" s="112"/>
      <c r="B9" s="190" t="s">
        <v>489</v>
      </c>
      <c r="D9" s="5"/>
      <c r="E9" s="7"/>
      <c r="F9" s="7"/>
      <c r="H9" s="5"/>
      <c r="I9" s="5"/>
    </row>
    <row r="10" spans="1:12" s="14" customFormat="1" ht="25.5" customHeight="1" thickBot="1">
      <c r="A10" s="23" t="s">
        <v>0</v>
      </c>
      <c r="B10" s="26" t="s">
        <v>21</v>
      </c>
      <c r="C10" s="26" t="s">
        <v>14</v>
      </c>
      <c r="D10" s="26" t="s">
        <v>1</v>
      </c>
      <c r="E10" s="26" t="s">
        <v>13</v>
      </c>
      <c r="F10" s="82"/>
      <c r="G10" s="26" t="s">
        <v>18</v>
      </c>
      <c r="H10" s="26" t="s">
        <v>12</v>
      </c>
      <c r="I10" s="26" t="s">
        <v>19</v>
      </c>
      <c r="J10" s="72" t="s">
        <v>176</v>
      </c>
      <c r="K10" s="144" t="s">
        <v>177</v>
      </c>
      <c r="L10" s="162" t="s">
        <v>492</v>
      </c>
    </row>
    <row r="11" spans="1:12" s="15" customFormat="1" ht="18" customHeight="1">
      <c r="A11" s="27">
        <v>1</v>
      </c>
      <c r="B11" s="140" t="s">
        <v>260</v>
      </c>
      <c r="C11" s="95"/>
      <c r="D11" s="42">
        <v>32</v>
      </c>
      <c r="E11" s="42">
        <v>122</v>
      </c>
      <c r="F11" s="78"/>
      <c r="G11" s="42">
        <v>122</v>
      </c>
      <c r="H11" s="42">
        <v>60</v>
      </c>
      <c r="I11" s="43">
        <v>60</v>
      </c>
      <c r="J11" s="88">
        <f t="shared" ref="J11:J42" si="0">SUM(C11:E11)</f>
        <v>154</v>
      </c>
      <c r="K11" s="172">
        <f t="shared" ref="K11:K42" si="1">SUM(G11:I11)</f>
        <v>242</v>
      </c>
      <c r="L11" s="151">
        <f ca="1">SUMPRODUCT(LARGE(C11:I11,ROW(INDIRECT("1:4"))))</f>
        <v>364</v>
      </c>
    </row>
    <row r="12" spans="1:12" s="15" customFormat="1" ht="18" customHeight="1">
      <c r="A12" s="28">
        <v>2</v>
      </c>
      <c r="B12" s="142" t="s">
        <v>136</v>
      </c>
      <c r="C12" s="42">
        <v>122</v>
      </c>
      <c r="D12" s="42">
        <v>122</v>
      </c>
      <c r="E12" s="95"/>
      <c r="F12" s="78"/>
      <c r="G12" s="42">
        <v>16</v>
      </c>
      <c r="H12" s="42">
        <v>16</v>
      </c>
      <c r="I12" s="43">
        <v>92</v>
      </c>
      <c r="J12" s="122">
        <f t="shared" si="0"/>
        <v>244</v>
      </c>
      <c r="K12" s="173">
        <f t="shared" si="1"/>
        <v>124</v>
      </c>
      <c r="L12" s="151">
        <f ca="1">SUMPRODUCT(LARGE(C12:I12,ROW(INDIRECT("1:4"))))</f>
        <v>352</v>
      </c>
    </row>
    <row r="13" spans="1:12" s="15" customFormat="1" ht="18" customHeight="1">
      <c r="A13" s="28">
        <v>3</v>
      </c>
      <c r="B13" s="203" t="s">
        <v>344</v>
      </c>
      <c r="C13" s="95"/>
      <c r="D13" s="95"/>
      <c r="E13" s="42">
        <v>1</v>
      </c>
      <c r="F13" s="78"/>
      <c r="G13" s="42">
        <v>60</v>
      </c>
      <c r="H13" s="42">
        <v>92</v>
      </c>
      <c r="I13" s="43">
        <v>122</v>
      </c>
      <c r="J13" s="86">
        <f t="shared" si="0"/>
        <v>1</v>
      </c>
      <c r="K13" s="172">
        <f t="shared" si="1"/>
        <v>274</v>
      </c>
      <c r="L13" s="151">
        <f>SUM(C13:I13)</f>
        <v>275</v>
      </c>
    </row>
    <row r="14" spans="1:12" s="15" customFormat="1" ht="18" customHeight="1">
      <c r="A14" s="27">
        <v>4</v>
      </c>
      <c r="B14" s="32" t="s">
        <v>259</v>
      </c>
      <c r="C14" s="95"/>
      <c r="D14" s="42">
        <v>32</v>
      </c>
      <c r="E14" s="42">
        <v>60</v>
      </c>
      <c r="F14" s="78"/>
      <c r="G14" s="42">
        <v>32</v>
      </c>
      <c r="H14" s="95"/>
      <c r="I14" s="43">
        <v>32</v>
      </c>
      <c r="J14" s="86">
        <f t="shared" si="0"/>
        <v>92</v>
      </c>
      <c r="K14" s="173">
        <f t="shared" si="1"/>
        <v>64</v>
      </c>
      <c r="L14" s="175">
        <f>SUM(D14:I14)</f>
        <v>156</v>
      </c>
    </row>
    <row r="15" spans="1:12" s="15" customFormat="1" ht="18" customHeight="1">
      <c r="A15" s="28">
        <v>5</v>
      </c>
      <c r="B15" s="46" t="s">
        <v>269</v>
      </c>
      <c r="C15" s="95"/>
      <c r="D15" s="42">
        <v>60</v>
      </c>
      <c r="E15" s="95"/>
      <c r="F15" s="78"/>
      <c r="G15" s="42">
        <v>60</v>
      </c>
      <c r="H15" s="95"/>
      <c r="I15" s="43">
        <v>32</v>
      </c>
      <c r="J15" s="86">
        <f t="shared" si="0"/>
        <v>60</v>
      </c>
      <c r="K15" s="173">
        <f t="shared" si="1"/>
        <v>92</v>
      </c>
      <c r="L15" s="175">
        <f>SUM(C15:I15)</f>
        <v>152</v>
      </c>
    </row>
    <row r="16" spans="1:12" s="15" customFormat="1" ht="18" customHeight="1">
      <c r="A16" s="28">
        <v>6</v>
      </c>
      <c r="B16" s="127" t="s">
        <v>154</v>
      </c>
      <c r="C16" s="42">
        <v>1</v>
      </c>
      <c r="D16" s="42">
        <v>1</v>
      </c>
      <c r="E16" s="95"/>
      <c r="F16" s="78"/>
      <c r="G16" s="42">
        <v>92</v>
      </c>
      <c r="H16" s="42">
        <v>32</v>
      </c>
      <c r="I16" s="43">
        <v>16</v>
      </c>
      <c r="J16" s="86">
        <f t="shared" si="0"/>
        <v>2</v>
      </c>
      <c r="K16" s="172">
        <f t="shared" si="1"/>
        <v>140</v>
      </c>
      <c r="L16" s="151">
        <f ca="1">SUMPRODUCT(LARGE(C16:I16,ROW(INDIRECT("1:4"))))</f>
        <v>141</v>
      </c>
    </row>
    <row r="17" spans="1:12" s="15" customFormat="1" ht="18" customHeight="1">
      <c r="A17" s="27">
        <v>7</v>
      </c>
      <c r="B17" s="142" t="s">
        <v>141</v>
      </c>
      <c r="C17" s="42">
        <v>60</v>
      </c>
      <c r="D17" s="42">
        <v>16</v>
      </c>
      <c r="E17" s="42">
        <v>32</v>
      </c>
      <c r="F17" s="78"/>
      <c r="G17" s="42">
        <v>32</v>
      </c>
      <c r="H17" s="42">
        <v>1</v>
      </c>
      <c r="I17" s="206"/>
      <c r="J17" s="122">
        <f t="shared" si="0"/>
        <v>108</v>
      </c>
      <c r="K17" s="173">
        <f t="shared" si="1"/>
        <v>33</v>
      </c>
      <c r="L17" s="151">
        <f ca="1">SUMPRODUCT(LARGE(C17:I17,ROW(INDIRECT("1:4"))))</f>
        <v>140</v>
      </c>
    </row>
    <row r="18" spans="1:12" s="15" customFormat="1" ht="18" customHeight="1">
      <c r="A18" s="28">
        <v>8</v>
      </c>
      <c r="B18" s="32" t="s">
        <v>264</v>
      </c>
      <c r="C18" s="95"/>
      <c r="D18" s="42">
        <v>16</v>
      </c>
      <c r="E18" s="42">
        <v>72</v>
      </c>
      <c r="F18" s="78"/>
      <c r="G18" s="42">
        <v>16</v>
      </c>
      <c r="H18" s="95"/>
      <c r="I18" s="43">
        <v>32</v>
      </c>
      <c r="J18" s="86">
        <f t="shared" si="0"/>
        <v>88</v>
      </c>
      <c r="K18" s="173">
        <f t="shared" si="1"/>
        <v>48</v>
      </c>
      <c r="L18" s="175">
        <f>SUM(D18:I18)</f>
        <v>136</v>
      </c>
    </row>
    <row r="19" spans="1:12" s="15" customFormat="1" ht="18" customHeight="1">
      <c r="A19" s="28">
        <v>9</v>
      </c>
      <c r="B19" s="138" t="s">
        <v>268</v>
      </c>
      <c r="C19" s="95"/>
      <c r="D19" s="42">
        <v>92</v>
      </c>
      <c r="E19" s="95"/>
      <c r="F19" s="78"/>
      <c r="G19" s="95"/>
      <c r="H19" s="139">
        <v>32</v>
      </c>
      <c r="I19" s="206"/>
      <c r="J19" s="86">
        <f t="shared" si="0"/>
        <v>92</v>
      </c>
      <c r="K19" s="173">
        <f t="shared" si="1"/>
        <v>32</v>
      </c>
      <c r="L19" s="160">
        <f>SUM(C19:I19)</f>
        <v>124</v>
      </c>
    </row>
    <row r="20" spans="1:12" s="15" customFormat="1" ht="18" customHeight="1">
      <c r="A20" s="27">
        <v>10</v>
      </c>
      <c r="B20" s="46" t="s">
        <v>262</v>
      </c>
      <c r="C20" s="95"/>
      <c r="D20" s="42">
        <v>60</v>
      </c>
      <c r="E20" s="42">
        <v>16</v>
      </c>
      <c r="F20" s="78"/>
      <c r="G20" s="42">
        <v>8</v>
      </c>
      <c r="H20" s="95"/>
      <c r="I20" s="43">
        <v>16</v>
      </c>
      <c r="J20" s="86">
        <f t="shared" si="0"/>
        <v>76</v>
      </c>
      <c r="K20" s="173">
        <f t="shared" si="1"/>
        <v>24</v>
      </c>
      <c r="L20" s="175">
        <f>SUM(D20:I20)</f>
        <v>100</v>
      </c>
    </row>
    <row r="21" spans="1:12" s="15" customFormat="1" ht="18" customHeight="1">
      <c r="A21" s="28">
        <v>11</v>
      </c>
      <c r="B21" s="46" t="s">
        <v>150</v>
      </c>
      <c r="C21" s="42">
        <v>92</v>
      </c>
      <c r="D21" s="95"/>
      <c r="E21" s="95"/>
      <c r="F21" s="78"/>
      <c r="G21" s="95"/>
      <c r="H21" s="95"/>
      <c r="I21" s="206"/>
      <c r="J21" s="86">
        <f t="shared" si="0"/>
        <v>92</v>
      </c>
      <c r="K21" s="173">
        <f t="shared" si="1"/>
        <v>0</v>
      </c>
      <c r="L21" s="151">
        <f>SUM(C21:I21)</f>
        <v>92</v>
      </c>
    </row>
    <row r="22" spans="1:12" s="15" customFormat="1" ht="18" customHeight="1">
      <c r="A22" s="28">
        <v>12</v>
      </c>
      <c r="B22" s="46" t="s">
        <v>272</v>
      </c>
      <c r="C22" s="95"/>
      <c r="D22" s="42">
        <v>0</v>
      </c>
      <c r="E22" s="42">
        <v>16</v>
      </c>
      <c r="F22" s="78"/>
      <c r="G22" s="42">
        <v>34</v>
      </c>
      <c r="H22" s="95"/>
      <c r="I22" s="43">
        <v>32</v>
      </c>
      <c r="J22" s="86">
        <f t="shared" si="0"/>
        <v>16</v>
      </c>
      <c r="K22" s="173">
        <f t="shared" si="1"/>
        <v>66</v>
      </c>
      <c r="L22" s="175">
        <f>SUM(C22:I22)</f>
        <v>82</v>
      </c>
    </row>
    <row r="23" spans="1:12" s="15" customFormat="1" ht="18" customHeight="1">
      <c r="A23" s="27">
        <v>13</v>
      </c>
      <c r="B23" s="142" t="s">
        <v>138</v>
      </c>
      <c r="C23" s="42">
        <v>16</v>
      </c>
      <c r="D23" s="42">
        <v>16</v>
      </c>
      <c r="E23" s="42">
        <v>32</v>
      </c>
      <c r="F23" s="78"/>
      <c r="G23" s="42">
        <v>16</v>
      </c>
      <c r="H23" s="42">
        <v>16</v>
      </c>
      <c r="I23" s="43">
        <v>16</v>
      </c>
      <c r="J23" s="122">
        <f t="shared" si="0"/>
        <v>64</v>
      </c>
      <c r="K23" s="173">
        <f t="shared" si="1"/>
        <v>48</v>
      </c>
      <c r="L23" s="151">
        <f ca="1">SUMPRODUCT(LARGE(C23:I23,ROW(INDIRECT("1:4"))))</f>
        <v>80</v>
      </c>
    </row>
    <row r="24" spans="1:12" s="15" customFormat="1" ht="18" customHeight="1">
      <c r="A24" s="28">
        <v>14</v>
      </c>
      <c r="B24" s="46" t="s">
        <v>271</v>
      </c>
      <c r="C24" s="95"/>
      <c r="D24" s="42">
        <v>34</v>
      </c>
      <c r="E24" s="42">
        <v>16</v>
      </c>
      <c r="F24" s="78"/>
      <c r="G24" s="42">
        <v>16</v>
      </c>
      <c r="H24" s="95"/>
      <c r="I24" s="43">
        <v>8</v>
      </c>
      <c r="J24" s="86">
        <f t="shared" si="0"/>
        <v>50</v>
      </c>
      <c r="K24" s="173">
        <f t="shared" si="1"/>
        <v>24</v>
      </c>
      <c r="L24" s="175">
        <f>SUM(D24:I24)</f>
        <v>74</v>
      </c>
    </row>
    <row r="25" spans="1:12" s="15" customFormat="1" ht="18" customHeight="1">
      <c r="A25" s="28">
        <v>15</v>
      </c>
      <c r="B25" s="46" t="s">
        <v>243</v>
      </c>
      <c r="C25" s="95"/>
      <c r="D25" s="42">
        <v>8</v>
      </c>
      <c r="E25" s="42">
        <v>60</v>
      </c>
      <c r="F25" s="78"/>
      <c r="G25" s="95"/>
      <c r="H25" s="95"/>
      <c r="I25" s="206"/>
      <c r="J25" s="86">
        <f t="shared" si="0"/>
        <v>68</v>
      </c>
      <c r="K25" s="173">
        <f t="shared" si="1"/>
        <v>0</v>
      </c>
      <c r="L25" s="175">
        <f>SUM(D25:I25)</f>
        <v>68</v>
      </c>
    </row>
    <row r="26" spans="1:12" s="15" customFormat="1" ht="18" customHeight="1">
      <c r="A26" s="27">
        <v>16</v>
      </c>
      <c r="B26" s="32" t="s">
        <v>473</v>
      </c>
      <c r="C26" s="95"/>
      <c r="D26" s="135"/>
      <c r="E26" s="95"/>
      <c r="F26" s="78"/>
      <c r="G26" s="95"/>
      <c r="H26" s="95"/>
      <c r="I26" s="43">
        <v>60</v>
      </c>
      <c r="J26" s="86">
        <f t="shared" si="0"/>
        <v>0</v>
      </c>
      <c r="K26" s="173">
        <f t="shared" si="1"/>
        <v>60</v>
      </c>
      <c r="L26" s="175">
        <f>SUM(D26:I26)</f>
        <v>60</v>
      </c>
    </row>
    <row r="27" spans="1:12" s="15" customFormat="1" ht="18" customHeight="1">
      <c r="A27" s="28">
        <v>17</v>
      </c>
      <c r="B27" s="33" t="s">
        <v>152</v>
      </c>
      <c r="C27" s="42">
        <v>60</v>
      </c>
      <c r="D27" s="95"/>
      <c r="E27" s="95"/>
      <c r="F27" s="78"/>
      <c r="G27" s="95"/>
      <c r="H27" s="95"/>
      <c r="I27" s="206"/>
      <c r="J27" s="86">
        <f t="shared" si="0"/>
        <v>60</v>
      </c>
      <c r="K27" s="173">
        <f t="shared" si="1"/>
        <v>0</v>
      </c>
      <c r="L27" s="175">
        <f>SUM(C27:I27)</f>
        <v>60</v>
      </c>
    </row>
    <row r="28" spans="1:12" s="15" customFormat="1" ht="18" customHeight="1">
      <c r="A28" s="28">
        <v>18</v>
      </c>
      <c r="B28" s="32" t="s">
        <v>406</v>
      </c>
      <c r="C28" s="95"/>
      <c r="D28" s="42">
        <v>1</v>
      </c>
      <c r="E28" s="42">
        <v>32</v>
      </c>
      <c r="F28" s="78"/>
      <c r="G28" s="42">
        <v>8</v>
      </c>
      <c r="H28" s="95"/>
      <c r="I28" s="43">
        <v>16</v>
      </c>
      <c r="J28" s="86">
        <f t="shared" si="0"/>
        <v>33</v>
      </c>
      <c r="K28" s="173">
        <f t="shared" si="1"/>
        <v>24</v>
      </c>
      <c r="L28" s="175">
        <f>SUM(D28:I28)</f>
        <v>57</v>
      </c>
    </row>
    <row r="29" spans="1:12" s="15" customFormat="1" ht="18" customHeight="1">
      <c r="A29" s="27">
        <v>19</v>
      </c>
      <c r="B29" s="46" t="s">
        <v>234</v>
      </c>
      <c r="C29" s="95"/>
      <c r="D29" s="95"/>
      <c r="E29" s="95"/>
      <c r="F29" s="78"/>
      <c r="G29" s="42">
        <v>32</v>
      </c>
      <c r="H29" s="95"/>
      <c r="I29" s="43">
        <v>16</v>
      </c>
      <c r="J29" s="86">
        <f t="shared" si="0"/>
        <v>0</v>
      </c>
      <c r="K29" s="173">
        <f t="shared" si="1"/>
        <v>48</v>
      </c>
      <c r="L29" s="175">
        <f>SUM(D29:I29)</f>
        <v>48</v>
      </c>
    </row>
    <row r="30" spans="1:12" s="15" customFormat="1" ht="18" customHeight="1">
      <c r="A30" s="28">
        <v>20</v>
      </c>
      <c r="B30" s="41" t="s">
        <v>144</v>
      </c>
      <c r="C30" s="42">
        <v>32</v>
      </c>
      <c r="D30" s="95"/>
      <c r="E30" s="42">
        <v>8</v>
      </c>
      <c r="F30" s="78"/>
      <c r="G30" s="42">
        <v>0</v>
      </c>
      <c r="H30" s="95"/>
      <c r="I30" s="206"/>
      <c r="J30" s="86">
        <f t="shared" si="0"/>
        <v>40</v>
      </c>
      <c r="K30" s="173">
        <f t="shared" si="1"/>
        <v>0</v>
      </c>
      <c r="L30" s="151">
        <f>SUM(C30:I30)</f>
        <v>40</v>
      </c>
    </row>
    <row r="31" spans="1:12" s="15" customFormat="1" ht="18" customHeight="1">
      <c r="A31" s="28">
        <v>21</v>
      </c>
      <c r="B31" s="141" t="s">
        <v>270</v>
      </c>
      <c r="C31" s="95"/>
      <c r="D31" s="42">
        <v>10</v>
      </c>
      <c r="E31" s="42">
        <v>16</v>
      </c>
      <c r="F31" s="78"/>
      <c r="G31" s="42">
        <v>0</v>
      </c>
      <c r="H31" s="139">
        <v>8</v>
      </c>
      <c r="I31" s="206"/>
      <c r="J31" s="86">
        <f t="shared" si="0"/>
        <v>26</v>
      </c>
      <c r="K31" s="173">
        <f t="shared" si="1"/>
        <v>8</v>
      </c>
      <c r="L31" s="160">
        <f ca="1">SUMPRODUCT(LARGE(C31:I31,ROW(INDIRECT("1:4"))))</f>
        <v>34</v>
      </c>
    </row>
    <row r="32" spans="1:12" s="15" customFormat="1" ht="18" customHeight="1">
      <c r="A32" s="27">
        <v>22</v>
      </c>
      <c r="B32" s="32" t="s">
        <v>266</v>
      </c>
      <c r="C32" s="95"/>
      <c r="D32" s="42">
        <v>16</v>
      </c>
      <c r="E32" s="95"/>
      <c r="F32" s="78"/>
      <c r="G32" s="95"/>
      <c r="H32" s="95"/>
      <c r="I32" s="43">
        <v>16</v>
      </c>
      <c r="J32" s="86">
        <f t="shared" si="0"/>
        <v>16</v>
      </c>
      <c r="K32" s="173">
        <f t="shared" si="1"/>
        <v>16</v>
      </c>
      <c r="L32" s="208">
        <f>SUM(D32:I32)</f>
        <v>32</v>
      </c>
    </row>
    <row r="33" spans="1:12" s="16" customFormat="1" ht="18" customHeight="1">
      <c r="A33" s="28">
        <v>23</v>
      </c>
      <c r="B33" s="46" t="s">
        <v>122</v>
      </c>
      <c r="C33" s="95"/>
      <c r="D33" s="42">
        <v>16</v>
      </c>
      <c r="E33" s="95"/>
      <c r="F33" s="78"/>
      <c r="G33" s="42">
        <v>8</v>
      </c>
      <c r="H33" s="42">
        <v>8</v>
      </c>
      <c r="I33" s="206"/>
      <c r="J33" s="86">
        <f t="shared" si="0"/>
        <v>16</v>
      </c>
      <c r="K33" s="173">
        <f t="shared" si="1"/>
        <v>16</v>
      </c>
      <c r="L33" s="151">
        <f t="shared" ref="L33:L64" si="2">SUM(C33:I33)</f>
        <v>32</v>
      </c>
    </row>
    <row r="34" spans="1:12" s="16" customFormat="1" ht="18" customHeight="1">
      <c r="A34" s="28">
        <v>24</v>
      </c>
      <c r="B34" s="32" t="s">
        <v>343</v>
      </c>
      <c r="C34" s="96"/>
      <c r="D34" s="96"/>
      <c r="E34" s="48">
        <v>32</v>
      </c>
      <c r="F34" s="80"/>
      <c r="G34" s="96"/>
      <c r="H34" s="96"/>
      <c r="I34" s="206"/>
      <c r="J34" s="86">
        <f t="shared" si="0"/>
        <v>32</v>
      </c>
      <c r="K34" s="174">
        <f t="shared" si="1"/>
        <v>0</v>
      </c>
      <c r="L34" s="151">
        <f t="shared" si="2"/>
        <v>32</v>
      </c>
    </row>
    <row r="35" spans="1:12" s="16" customFormat="1" ht="18" customHeight="1">
      <c r="A35" s="27">
        <v>25</v>
      </c>
      <c r="B35" s="32" t="s">
        <v>140</v>
      </c>
      <c r="C35" s="48">
        <v>32</v>
      </c>
      <c r="D35" s="96"/>
      <c r="E35" s="96"/>
      <c r="F35" s="80"/>
      <c r="G35" s="48">
        <v>0</v>
      </c>
      <c r="H35" s="96"/>
      <c r="I35" s="206"/>
      <c r="J35" s="86">
        <f t="shared" si="0"/>
        <v>32</v>
      </c>
      <c r="K35" s="173">
        <f t="shared" si="1"/>
        <v>0</v>
      </c>
      <c r="L35" s="151">
        <f t="shared" si="2"/>
        <v>32</v>
      </c>
    </row>
    <row r="36" spans="1:12" s="16" customFormat="1" ht="18" customHeight="1">
      <c r="A36" s="28">
        <v>26</v>
      </c>
      <c r="B36" s="32" t="s">
        <v>123</v>
      </c>
      <c r="C36" s="64">
        <v>32</v>
      </c>
      <c r="D36" s="97"/>
      <c r="E36" s="97"/>
      <c r="F36" s="84"/>
      <c r="G36" s="97"/>
      <c r="H36" s="97"/>
      <c r="I36" s="213"/>
      <c r="J36" s="86">
        <f t="shared" si="0"/>
        <v>32</v>
      </c>
      <c r="K36" s="174">
        <f t="shared" si="1"/>
        <v>0</v>
      </c>
      <c r="L36" s="151">
        <f t="shared" si="2"/>
        <v>32</v>
      </c>
    </row>
    <row r="37" spans="1:12" s="16" customFormat="1" ht="18" customHeight="1">
      <c r="A37" s="28">
        <v>27</v>
      </c>
      <c r="B37" s="105" t="s">
        <v>153</v>
      </c>
      <c r="C37" s="64">
        <v>32</v>
      </c>
      <c r="D37" s="97"/>
      <c r="E37" s="97"/>
      <c r="F37" s="84"/>
      <c r="G37" s="97"/>
      <c r="H37" s="97"/>
      <c r="I37" s="213"/>
      <c r="J37" s="86">
        <f t="shared" si="0"/>
        <v>32</v>
      </c>
      <c r="K37" s="174">
        <f t="shared" si="1"/>
        <v>0</v>
      </c>
      <c r="L37" s="151">
        <f t="shared" si="2"/>
        <v>32</v>
      </c>
    </row>
    <row r="38" spans="1:12" s="16" customFormat="1" ht="18" customHeight="1">
      <c r="A38" s="27">
        <v>28</v>
      </c>
      <c r="B38" s="105" t="s">
        <v>347</v>
      </c>
      <c r="C38" s="96"/>
      <c r="D38" s="96"/>
      <c r="E38" s="48">
        <v>8</v>
      </c>
      <c r="F38" s="80"/>
      <c r="G38" s="48">
        <v>9</v>
      </c>
      <c r="H38" s="96"/>
      <c r="I38" s="43">
        <v>8</v>
      </c>
      <c r="J38" s="86">
        <f t="shared" si="0"/>
        <v>8</v>
      </c>
      <c r="K38" s="174">
        <f t="shared" si="1"/>
        <v>17</v>
      </c>
      <c r="L38" s="151">
        <f t="shared" si="2"/>
        <v>25</v>
      </c>
    </row>
    <row r="39" spans="1:12" s="16" customFormat="1" ht="18" customHeight="1">
      <c r="A39" s="28">
        <v>29</v>
      </c>
      <c r="B39" s="32" t="s">
        <v>267</v>
      </c>
      <c r="C39" s="96"/>
      <c r="D39" s="48">
        <v>8</v>
      </c>
      <c r="E39" s="96"/>
      <c r="F39" s="80"/>
      <c r="G39" s="48">
        <v>17</v>
      </c>
      <c r="H39" s="96"/>
      <c r="I39" s="206"/>
      <c r="J39" s="86">
        <f t="shared" si="0"/>
        <v>8</v>
      </c>
      <c r="K39" s="174">
        <f t="shared" si="1"/>
        <v>17</v>
      </c>
      <c r="L39" s="151">
        <f t="shared" si="2"/>
        <v>25</v>
      </c>
    </row>
    <row r="40" spans="1:12" s="16" customFormat="1" ht="18" customHeight="1">
      <c r="A40" s="28">
        <v>30</v>
      </c>
      <c r="B40" s="32" t="s">
        <v>256</v>
      </c>
      <c r="C40" s="96"/>
      <c r="D40" s="48">
        <v>17</v>
      </c>
      <c r="E40" s="96"/>
      <c r="F40" s="80"/>
      <c r="G40" s="48">
        <v>8</v>
      </c>
      <c r="H40" s="96"/>
      <c r="I40" s="206"/>
      <c r="J40" s="86">
        <f t="shared" si="0"/>
        <v>17</v>
      </c>
      <c r="K40" s="174">
        <f t="shared" si="1"/>
        <v>8</v>
      </c>
      <c r="L40" s="151">
        <f t="shared" si="2"/>
        <v>25</v>
      </c>
    </row>
    <row r="41" spans="1:12" s="16" customFormat="1" ht="18" customHeight="1">
      <c r="A41" s="27">
        <v>31</v>
      </c>
      <c r="B41" s="128" t="s">
        <v>139</v>
      </c>
      <c r="C41" s="165">
        <v>8</v>
      </c>
      <c r="D41" s="96"/>
      <c r="E41" s="96"/>
      <c r="F41" s="80"/>
      <c r="G41" s="48">
        <v>1</v>
      </c>
      <c r="H41" s="48">
        <v>16</v>
      </c>
      <c r="I41" s="206"/>
      <c r="J41" s="86">
        <f t="shared" si="0"/>
        <v>8</v>
      </c>
      <c r="K41" s="188">
        <f t="shared" si="1"/>
        <v>17</v>
      </c>
      <c r="L41" s="151">
        <f t="shared" si="2"/>
        <v>25</v>
      </c>
    </row>
    <row r="42" spans="1:12" s="16" customFormat="1" ht="18" customHeight="1">
      <c r="A42" s="28">
        <v>32</v>
      </c>
      <c r="B42" s="46" t="s">
        <v>148</v>
      </c>
      <c r="C42" s="48">
        <v>17</v>
      </c>
      <c r="D42" s="96"/>
      <c r="E42" s="48">
        <v>8</v>
      </c>
      <c r="F42" s="80"/>
      <c r="G42" s="96"/>
      <c r="H42" s="96"/>
      <c r="I42" s="206"/>
      <c r="J42" s="86">
        <f t="shared" si="0"/>
        <v>25</v>
      </c>
      <c r="K42" s="174">
        <f t="shared" si="1"/>
        <v>0</v>
      </c>
      <c r="L42" s="151">
        <f t="shared" si="2"/>
        <v>25</v>
      </c>
    </row>
    <row r="43" spans="1:12" s="16" customFormat="1" ht="18" customHeight="1">
      <c r="A43" s="28">
        <v>33</v>
      </c>
      <c r="B43" s="32" t="s">
        <v>143</v>
      </c>
      <c r="C43" s="48">
        <v>16</v>
      </c>
      <c r="D43" s="96"/>
      <c r="E43" s="96"/>
      <c r="F43" s="80"/>
      <c r="G43" s="96"/>
      <c r="H43" s="48">
        <v>8</v>
      </c>
      <c r="I43" s="206"/>
      <c r="J43" s="86">
        <f t="shared" ref="J43:J74" si="3">SUM(C43:E43)</f>
        <v>16</v>
      </c>
      <c r="K43" s="174">
        <f t="shared" ref="K43:K74" si="4">SUM(G43:I43)</f>
        <v>8</v>
      </c>
      <c r="L43" s="151">
        <f t="shared" si="2"/>
        <v>24</v>
      </c>
    </row>
    <row r="44" spans="1:12" s="16" customFormat="1" ht="18" customHeight="1">
      <c r="A44" s="27">
        <v>34</v>
      </c>
      <c r="B44" s="46" t="s">
        <v>405</v>
      </c>
      <c r="C44" s="96"/>
      <c r="D44" s="96"/>
      <c r="E44" s="96"/>
      <c r="F44" s="80"/>
      <c r="G44" s="48">
        <v>18</v>
      </c>
      <c r="H44" s="96"/>
      <c r="I44" s="206"/>
      <c r="J44" s="86">
        <f t="shared" si="3"/>
        <v>0</v>
      </c>
      <c r="K44" s="174">
        <f t="shared" si="4"/>
        <v>18</v>
      </c>
      <c r="L44" s="151">
        <f t="shared" si="2"/>
        <v>18</v>
      </c>
    </row>
    <row r="45" spans="1:12" s="16" customFormat="1" ht="18" customHeight="1">
      <c r="A45" s="28">
        <v>35</v>
      </c>
      <c r="B45" s="32" t="s">
        <v>258</v>
      </c>
      <c r="C45" s="96"/>
      <c r="D45" s="48">
        <v>18</v>
      </c>
      <c r="E45" s="96"/>
      <c r="F45" s="80"/>
      <c r="G45" s="96"/>
      <c r="H45" s="96"/>
      <c r="I45" s="214"/>
      <c r="J45" s="87">
        <f t="shared" si="3"/>
        <v>18</v>
      </c>
      <c r="K45" s="174">
        <f t="shared" si="4"/>
        <v>0</v>
      </c>
      <c r="L45" s="151">
        <f t="shared" si="2"/>
        <v>18</v>
      </c>
    </row>
    <row r="46" spans="1:12" ht="18" customHeight="1">
      <c r="A46" s="28">
        <v>36</v>
      </c>
      <c r="B46" s="41" t="s">
        <v>149</v>
      </c>
      <c r="C46" s="48">
        <v>0</v>
      </c>
      <c r="D46" s="48">
        <v>10</v>
      </c>
      <c r="E46" s="48">
        <v>8</v>
      </c>
      <c r="F46" s="84"/>
      <c r="G46" s="97"/>
      <c r="H46" s="97"/>
      <c r="I46" s="213"/>
      <c r="J46" s="86">
        <f t="shared" si="3"/>
        <v>18</v>
      </c>
      <c r="K46" s="173">
        <f t="shared" si="4"/>
        <v>0</v>
      </c>
      <c r="L46" s="151">
        <f t="shared" si="2"/>
        <v>18</v>
      </c>
    </row>
    <row r="47" spans="1:12" ht="18" customHeight="1">
      <c r="A47" s="27">
        <v>37</v>
      </c>
      <c r="B47" s="46" t="s">
        <v>345</v>
      </c>
      <c r="C47" s="96"/>
      <c r="D47" s="96"/>
      <c r="E47" s="48">
        <v>16</v>
      </c>
      <c r="F47" s="80"/>
      <c r="G47" s="48">
        <v>1</v>
      </c>
      <c r="H47" s="96"/>
      <c r="I47" s="206"/>
      <c r="J47" s="86">
        <f t="shared" si="3"/>
        <v>16</v>
      </c>
      <c r="K47" s="174">
        <f t="shared" si="4"/>
        <v>1</v>
      </c>
      <c r="L47" s="151">
        <f t="shared" si="2"/>
        <v>17</v>
      </c>
    </row>
    <row r="48" spans="1:12" ht="18" customHeight="1">
      <c r="A48" s="28">
        <v>38</v>
      </c>
      <c r="B48" s="32" t="s">
        <v>263</v>
      </c>
      <c r="C48" s="96"/>
      <c r="D48" s="48">
        <v>16</v>
      </c>
      <c r="E48" s="48">
        <v>1</v>
      </c>
      <c r="F48" s="84"/>
      <c r="G48" s="97"/>
      <c r="H48" s="97"/>
      <c r="I48" s="213"/>
      <c r="J48" s="86">
        <f t="shared" si="3"/>
        <v>17</v>
      </c>
      <c r="K48" s="174">
        <f t="shared" si="4"/>
        <v>0</v>
      </c>
      <c r="L48" s="151">
        <f t="shared" si="2"/>
        <v>17</v>
      </c>
    </row>
    <row r="49" spans="1:12" ht="18" customHeight="1">
      <c r="A49" s="28">
        <v>39</v>
      </c>
      <c r="B49" s="105" t="s">
        <v>474</v>
      </c>
      <c r="C49" s="96"/>
      <c r="D49" s="183"/>
      <c r="E49" s="96"/>
      <c r="F49" s="80"/>
      <c r="G49" s="96"/>
      <c r="H49" s="96"/>
      <c r="I49" s="43">
        <v>16</v>
      </c>
      <c r="J49" s="86">
        <f t="shared" si="3"/>
        <v>0</v>
      </c>
      <c r="K49" s="174">
        <f t="shared" si="4"/>
        <v>16</v>
      </c>
      <c r="L49" s="151">
        <f t="shared" si="2"/>
        <v>16</v>
      </c>
    </row>
    <row r="50" spans="1:12" ht="18" customHeight="1">
      <c r="A50" s="27">
        <v>40</v>
      </c>
      <c r="B50" s="46" t="s">
        <v>475</v>
      </c>
      <c r="C50" s="96"/>
      <c r="D50" s="183"/>
      <c r="E50" s="96"/>
      <c r="F50" s="80"/>
      <c r="G50" s="96"/>
      <c r="H50" s="96"/>
      <c r="I50" s="43">
        <v>16</v>
      </c>
      <c r="J50" s="86">
        <f t="shared" si="3"/>
        <v>0</v>
      </c>
      <c r="K50" s="174">
        <f t="shared" si="4"/>
        <v>16</v>
      </c>
      <c r="L50" s="151">
        <f t="shared" si="2"/>
        <v>16</v>
      </c>
    </row>
    <row r="51" spans="1:12" ht="18" customHeight="1">
      <c r="A51" s="28">
        <v>41</v>
      </c>
      <c r="B51" s="46" t="s">
        <v>440</v>
      </c>
      <c r="C51" s="96"/>
      <c r="D51" s="96"/>
      <c r="E51" s="96"/>
      <c r="F51" s="80"/>
      <c r="G51" s="96"/>
      <c r="H51" s="48">
        <v>16</v>
      </c>
      <c r="I51" s="206"/>
      <c r="J51" s="86">
        <f t="shared" si="3"/>
        <v>0</v>
      </c>
      <c r="K51" s="174">
        <f t="shared" si="4"/>
        <v>16</v>
      </c>
      <c r="L51" s="151">
        <f t="shared" si="2"/>
        <v>16</v>
      </c>
    </row>
    <row r="52" spans="1:12" ht="18" customHeight="1">
      <c r="A52" s="28">
        <v>42</v>
      </c>
      <c r="B52" s="46" t="s">
        <v>404</v>
      </c>
      <c r="C52" s="96"/>
      <c r="D52" s="96"/>
      <c r="E52" s="96"/>
      <c r="F52" s="80"/>
      <c r="G52" s="48">
        <v>16</v>
      </c>
      <c r="H52" s="96"/>
      <c r="I52" s="206"/>
      <c r="J52" s="86">
        <f t="shared" si="3"/>
        <v>0</v>
      </c>
      <c r="K52" s="174">
        <f t="shared" si="4"/>
        <v>16</v>
      </c>
      <c r="L52" s="151">
        <f t="shared" si="2"/>
        <v>16</v>
      </c>
    </row>
    <row r="53" spans="1:12" ht="18" customHeight="1">
      <c r="A53" s="27">
        <v>43</v>
      </c>
      <c r="B53" s="46" t="s">
        <v>346</v>
      </c>
      <c r="C53" s="96"/>
      <c r="D53" s="96"/>
      <c r="E53" s="48">
        <v>16</v>
      </c>
      <c r="F53" s="80"/>
      <c r="G53" s="96"/>
      <c r="H53" s="96"/>
      <c r="I53" s="206"/>
      <c r="J53" s="86">
        <f t="shared" si="3"/>
        <v>16</v>
      </c>
      <c r="K53" s="174">
        <f t="shared" si="4"/>
        <v>0</v>
      </c>
      <c r="L53" s="151">
        <f t="shared" si="2"/>
        <v>16</v>
      </c>
    </row>
    <row r="54" spans="1:12" ht="18" customHeight="1">
      <c r="A54" s="28">
        <v>44</v>
      </c>
      <c r="B54" s="32" t="s">
        <v>137</v>
      </c>
      <c r="C54" s="48">
        <v>8</v>
      </c>
      <c r="D54" s="96"/>
      <c r="E54" s="96"/>
      <c r="F54" s="80"/>
      <c r="G54" s="48">
        <v>8</v>
      </c>
      <c r="H54" s="96"/>
      <c r="I54" s="206"/>
      <c r="J54" s="86">
        <f t="shared" si="3"/>
        <v>8</v>
      </c>
      <c r="K54" s="174">
        <f t="shared" si="4"/>
        <v>8</v>
      </c>
      <c r="L54" s="151">
        <f t="shared" si="2"/>
        <v>16</v>
      </c>
    </row>
    <row r="55" spans="1:12" ht="18" customHeight="1">
      <c r="A55" s="28">
        <v>45</v>
      </c>
      <c r="B55" s="46" t="s">
        <v>93</v>
      </c>
      <c r="C55" s="48">
        <v>16</v>
      </c>
      <c r="D55" s="96"/>
      <c r="E55" s="96"/>
      <c r="F55" s="80"/>
      <c r="G55" s="96"/>
      <c r="H55" s="96"/>
      <c r="I55" s="206"/>
      <c r="J55" s="86">
        <f t="shared" si="3"/>
        <v>16</v>
      </c>
      <c r="K55" s="174">
        <f t="shared" si="4"/>
        <v>0</v>
      </c>
      <c r="L55" s="151">
        <f t="shared" si="2"/>
        <v>16</v>
      </c>
    </row>
    <row r="56" spans="1:12" ht="18" customHeight="1">
      <c r="A56" s="27">
        <v>46</v>
      </c>
      <c r="B56" s="33" t="s">
        <v>146</v>
      </c>
      <c r="C56" s="48">
        <v>16</v>
      </c>
      <c r="D56" s="96"/>
      <c r="E56" s="96"/>
      <c r="F56" s="80"/>
      <c r="G56" s="96"/>
      <c r="H56" s="96"/>
      <c r="I56" s="206"/>
      <c r="J56" s="86">
        <f t="shared" si="3"/>
        <v>16</v>
      </c>
      <c r="K56" s="174">
        <f t="shared" si="4"/>
        <v>0</v>
      </c>
      <c r="L56" s="151">
        <f t="shared" si="2"/>
        <v>16</v>
      </c>
    </row>
    <row r="57" spans="1:12" ht="18" customHeight="1">
      <c r="A57" s="28">
        <v>47</v>
      </c>
      <c r="B57" s="32" t="s">
        <v>151</v>
      </c>
      <c r="C57" s="48">
        <v>16</v>
      </c>
      <c r="D57" s="96"/>
      <c r="E57" s="96"/>
      <c r="F57" s="80"/>
      <c r="G57" s="96"/>
      <c r="H57" s="96"/>
      <c r="I57" s="206"/>
      <c r="J57" s="86">
        <f t="shared" si="3"/>
        <v>16</v>
      </c>
      <c r="K57" s="174">
        <f t="shared" si="4"/>
        <v>0</v>
      </c>
      <c r="L57" s="151">
        <f t="shared" si="2"/>
        <v>16</v>
      </c>
    </row>
    <row r="58" spans="1:12" ht="18" customHeight="1">
      <c r="A58" s="28">
        <v>48</v>
      </c>
      <c r="B58" s="32" t="s">
        <v>255</v>
      </c>
      <c r="C58" s="96"/>
      <c r="D58" s="48">
        <v>10</v>
      </c>
      <c r="E58" s="96"/>
      <c r="F58" s="80"/>
      <c r="G58" s="48">
        <v>0</v>
      </c>
      <c r="H58" s="96"/>
      <c r="I58" s="206"/>
      <c r="J58" s="86">
        <f t="shared" si="3"/>
        <v>10</v>
      </c>
      <c r="K58" s="174">
        <f t="shared" si="4"/>
        <v>0</v>
      </c>
      <c r="L58" s="151">
        <f t="shared" si="2"/>
        <v>10</v>
      </c>
    </row>
    <row r="59" spans="1:12" ht="18" customHeight="1">
      <c r="A59" s="27">
        <v>49</v>
      </c>
      <c r="B59" s="32" t="s">
        <v>265</v>
      </c>
      <c r="C59" s="96"/>
      <c r="D59" s="48">
        <v>8</v>
      </c>
      <c r="E59" s="96"/>
      <c r="F59" s="80"/>
      <c r="G59" s="48">
        <v>1</v>
      </c>
      <c r="H59" s="96"/>
      <c r="I59" s="206"/>
      <c r="J59" s="86">
        <f t="shared" si="3"/>
        <v>8</v>
      </c>
      <c r="K59" s="174">
        <f t="shared" si="4"/>
        <v>1</v>
      </c>
      <c r="L59" s="151">
        <f t="shared" si="2"/>
        <v>9</v>
      </c>
    </row>
    <row r="60" spans="1:12" ht="18" customHeight="1">
      <c r="A60" s="28">
        <v>50</v>
      </c>
      <c r="B60" s="32" t="s">
        <v>257</v>
      </c>
      <c r="C60" s="96"/>
      <c r="D60" s="48">
        <v>9</v>
      </c>
      <c r="E60" s="96"/>
      <c r="F60" s="80"/>
      <c r="G60" s="48">
        <v>0</v>
      </c>
      <c r="H60" s="96"/>
      <c r="I60" s="206"/>
      <c r="J60" s="86">
        <f t="shared" si="3"/>
        <v>9</v>
      </c>
      <c r="K60" s="174">
        <f t="shared" si="4"/>
        <v>0</v>
      </c>
      <c r="L60" s="151">
        <f t="shared" si="2"/>
        <v>9</v>
      </c>
    </row>
    <row r="61" spans="1:12" ht="18" customHeight="1">
      <c r="A61" s="28">
        <v>51</v>
      </c>
      <c r="B61" s="32" t="s">
        <v>142</v>
      </c>
      <c r="C61" s="48">
        <v>9</v>
      </c>
      <c r="D61" s="96"/>
      <c r="E61" s="96"/>
      <c r="F61" s="80"/>
      <c r="G61" s="96"/>
      <c r="H61" s="96"/>
      <c r="I61" s="206"/>
      <c r="J61" s="86">
        <f t="shared" si="3"/>
        <v>9</v>
      </c>
      <c r="K61" s="174">
        <f t="shared" si="4"/>
        <v>0</v>
      </c>
      <c r="L61" s="151">
        <f t="shared" si="2"/>
        <v>9</v>
      </c>
    </row>
    <row r="62" spans="1:12" ht="18" customHeight="1">
      <c r="A62" s="27">
        <v>52</v>
      </c>
      <c r="B62" s="32" t="s">
        <v>407</v>
      </c>
      <c r="C62" s="96"/>
      <c r="D62" s="96"/>
      <c r="E62" s="96"/>
      <c r="F62" s="80"/>
      <c r="G62" s="48">
        <v>0</v>
      </c>
      <c r="H62" s="96"/>
      <c r="I62" s="43">
        <v>8</v>
      </c>
      <c r="J62" s="86">
        <f t="shared" si="3"/>
        <v>0</v>
      </c>
      <c r="K62" s="174">
        <f t="shared" si="4"/>
        <v>8</v>
      </c>
      <c r="L62" s="151">
        <f t="shared" si="2"/>
        <v>8</v>
      </c>
    </row>
    <row r="63" spans="1:12" ht="18" customHeight="1">
      <c r="A63" s="28">
        <v>53</v>
      </c>
      <c r="B63" s="33" t="s">
        <v>476</v>
      </c>
      <c r="C63" s="96"/>
      <c r="D63" s="183"/>
      <c r="E63" s="96"/>
      <c r="F63" s="80"/>
      <c r="G63" s="96"/>
      <c r="H63" s="96"/>
      <c r="I63" s="43">
        <v>8</v>
      </c>
      <c r="J63" s="86">
        <f t="shared" si="3"/>
        <v>0</v>
      </c>
      <c r="K63" s="174">
        <f t="shared" si="4"/>
        <v>8</v>
      </c>
      <c r="L63" s="151">
        <f t="shared" si="2"/>
        <v>8</v>
      </c>
    </row>
    <row r="64" spans="1:12" ht="18" customHeight="1">
      <c r="A64" s="28">
        <v>54</v>
      </c>
      <c r="B64" s="46" t="s">
        <v>477</v>
      </c>
      <c r="C64" s="96"/>
      <c r="D64" s="183"/>
      <c r="E64" s="96"/>
      <c r="F64" s="80"/>
      <c r="G64" s="96"/>
      <c r="H64" s="96"/>
      <c r="I64" s="43">
        <v>8</v>
      </c>
      <c r="J64" s="86">
        <f t="shared" si="3"/>
        <v>0</v>
      </c>
      <c r="K64" s="174">
        <f t="shared" si="4"/>
        <v>8</v>
      </c>
      <c r="L64" s="151">
        <f t="shared" si="2"/>
        <v>8</v>
      </c>
    </row>
    <row r="65" spans="1:12" ht="18" customHeight="1">
      <c r="A65" s="27">
        <v>55</v>
      </c>
      <c r="B65" s="32" t="s">
        <v>479</v>
      </c>
      <c r="C65" s="96"/>
      <c r="D65" s="183"/>
      <c r="E65" s="96"/>
      <c r="F65" s="80"/>
      <c r="G65" s="96"/>
      <c r="H65" s="96"/>
      <c r="I65" s="43">
        <v>8</v>
      </c>
      <c r="J65" s="86">
        <f t="shared" si="3"/>
        <v>0</v>
      </c>
      <c r="K65" s="174">
        <f t="shared" si="4"/>
        <v>8</v>
      </c>
      <c r="L65" s="151">
        <f t="shared" ref="L65:L85" si="5">SUM(C65:I65)</f>
        <v>8</v>
      </c>
    </row>
    <row r="66" spans="1:12" ht="18" customHeight="1">
      <c r="A66" s="28">
        <v>56</v>
      </c>
      <c r="B66" s="32" t="s">
        <v>480</v>
      </c>
      <c r="C66" s="96"/>
      <c r="D66" s="183"/>
      <c r="E66" s="96"/>
      <c r="F66" s="80"/>
      <c r="G66" s="96"/>
      <c r="H66" s="96"/>
      <c r="I66" s="43">
        <v>8</v>
      </c>
      <c r="J66" s="86">
        <f t="shared" si="3"/>
        <v>0</v>
      </c>
      <c r="K66" s="174">
        <f t="shared" si="4"/>
        <v>8</v>
      </c>
      <c r="L66" s="151">
        <f t="shared" si="5"/>
        <v>8</v>
      </c>
    </row>
    <row r="67" spans="1:12" ht="18" customHeight="1">
      <c r="A67" s="28">
        <v>57</v>
      </c>
      <c r="B67" s="46" t="s">
        <v>435</v>
      </c>
      <c r="C67" s="96"/>
      <c r="D67" s="96"/>
      <c r="E67" s="96"/>
      <c r="F67" s="80"/>
      <c r="G67" s="96"/>
      <c r="H67" s="48">
        <v>8</v>
      </c>
      <c r="I67" s="206"/>
      <c r="J67" s="86">
        <f t="shared" si="3"/>
        <v>0</v>
      </c>
      <c r="K67" s="174">
        <f t="shared" si="4"/>
        <v>8</v>
      </c>
      <c r="L67" s="151">
        <f t="shared" si="5"/>
        <v>8</v>
      </c>
    </row>
    <row r="68" spans="1:12" ht="18" customHeight="1">
      <c r="A68" s="27">
        <v>58</v>
      </c>
      <c r="B68" s="46" t="s">
        <v>261</v>
      </c>
      <c r="C68" s="96"/>
      <c r="D68" s="48">
        <v>8</v>
      </c>
      <c r="E68" s="96"/>
      <c r="F68" s="80"/>
      <c r="G68" s="96"/>
      <c r="H68" s="96"/>
      <c r="I68" s="206"/>
      <c r="J68" s="86">
        <f t="shared" si="3"/>
        <v>8</v>
      </c>
      <c r="K68" s="174">
        <f t="shared" si="4"/>
        <v>0</v>
      </c>
      <c r="L68" s="151">
        <f t="shared" si="5"/>
        <v>8</v>
      </c>
    </row>
    <row r="69" spans="1:12" ht="18" customHeight="1">
      <c r="A69" s="28">
        <v>59</v>
      </c>
      <c r="B69" s="32" t="s">
        <v>273</v>
      </c>
      <c r="C69" s="96"/>
      <c r="D69" s="48">
        <v>0</v>
      </c>
      <c r="E69" s="48">
        <v>8</v>
      </c>
      <c r="F69" s="80"/>
      <c r="G69" s="96"/>
      <c r="H69" s="96"/>
      <c r="I69" s="206"/>
      <c r="J69" s="86">
        <f t="shared" si="3"/>
        <v>8</v>
      </c>
      <c r="K69" s="174">
        <f t="shared" si="4"/>
        <v>0</v>
      </c>
      <c r="L69" s="151">
        <f t="shared" si="5"/>
        <v>8</v>
      </c>
    </row>
    <row r="70" spans="1:12" ht="18" customHeight="1">
      <c r="A70" s="27">
        <v>60</v>
      </c>
      <c r="B70" s="46" t="s">
        <v>275</v>
      </c>
      <c r="C70" s="96"/>
      <c r="D70" s="48">
        <v>0</v>
      </c>
      <c r="E70" s="48">
        <v>8</v>
      </c>
      <c r="F70" s="80"/>
      <c r="G70" s="96"/>
      <c r="H70" s="96"/>
      <c r="I70" s="206"/>
      <c r="J70" s="86">
        <f t="shared" si="3"/>
        <v>8</v>
      </c>
      <c r="K70" s="174">
        <f t="shared" si="4"/>
        <v>0</v>
      </c>
      <c r="L70" s="151">
        <f t="shared" si="5"/>
        <v>8</v>
      </c>
    </row>
    <row r="71" spans="1:12" ht="18" customHeight="1">
      <c r="A71" s="27">
        <v>61</v>
      </c>
      <c r="B71" s="46" t="s">
        <v>276</v>
      </c>
      <c r="C71" s="96"/>
      <c r="D71" s="48">
        <v>0</v>
      </c>
      <c r="E71" s="48">
        <v>8</v>
      </c>
      <c r="F71" s="80"/>
      <c r="G71" s="96"/>
      <c r="H71" s="96"/>
      <c r="I71" s="206"/>
      <c r="J71" s="86">
        <f t="shared" si="3"/>
        <v>8</v>
      </c>
      <c r="K71" s="174">
        <f t="shared" si="4"/>
        <v>0</v>
      </c>
      <c r="L71" s="151">
        <f t="shared" si="5"/>
        <v>8</v>
      </c>
    </row>
    <row r="72" spans="1:12" ht="18" customHeight="1">
      <c r="A72" s="28">
        <v>62</v>
      </c>
      <c r="B72" s="32" t="s">
        <v>348</v>
      </c>
      <c r="C72" s="96"/>
      <c r="D72" s="96"/>
      <c r="E72" s="48">
        <v>8</v>
      </c>
      <c r="F72" s="80"/>
      <c r="G72" s="96"/>
      <c r="H72" s="96"/>
      <c r="I72" s="206"/>
      <c r="J72" s="86">
        <f t="shared" si="3"/>
        <v>8</v>
      </c>
      <c r="K72" s="174">
        <f t="shared" si="4"/>
        <v>0</v>
      </c>
      <c r="L72" s="151">
        <f t="shared" si="5"/>
        <v>8</v>
      </c>
    </row>
    <row r="73" spans="1:12" ht="18" customHeight="1">
      <c r="A73" s="27">
        <v>63</v>
      </c>
      <c r="B73" s="32" t="s">
        <v>145</v>
      </c>
      <c r="C73" s="64">
        <v>8</v>
      </c>
      <c r="D73" s="97"/>
      <c r="E73" s="97"/>
      <c r="F73" s="84"/>
      <c r="G73" s="64">
        <v>0</v>
      </c>
      <c r="H73" s="97"/>
      <c r="I73" s="213"/>
      <c r="J73" s="86">
        <f t="shared" si="3"/>
        <v>8</v>
      </c>
      <c r="K73" s="174">
        <f t="shared" si="4"/>
        <v>0</v>
      </c>
      <c r="L73" s="151">
        <f t="shared" si="5"/>
        <v>8</v>
      </c>
    </row>
    <row r="74" spans="1:12" ht="18" customHeight="1">
      <c r="A74" s="27">
        <v>64</v>
      </c>
      <c r="B74" s="46" t="s">
        <v>147</v>
      </c>
      <c r="C74" s="64">
        <v>8</v>
      </c>
      <c r="D74" s="97"/>
      <c r="E74" s="97"/>
      <c r="F74" s="84"/>
      <c r="G74" s="97"/>
      <c r="H74" s="97"/>
      <c r="I74" s="213"/>
      <c r="J74" s="86">
        <f t="shared" si="3"/>
        <v>8</v>
      </c>
      <c r="K74" s="174">
        <f t="shared" si="4"/>
        <v>0</v>
      </c>
      <c r="L74" s="151">
        <f t="shared" si="5"/>
        <v>8</v>
      </c>
    </row>
    <row r="75" spans="1:12" ht="18" customHeight="1">
      <c r="A75" s="28">
        <v>65</v>
      </c>
      <c r="B75" s="49" t="s">
        <v>124</v>
      </c>
      <c r="C75" s="48">
        <v>8</v>
      </c>
      <c r="D75" s="96"/>
      <c r="E75" s="96"/>
      <c r="F75" s="80"/>
      <c r="G75" s="96"/>
      <c r="H75" s="96"/>
      <c r="I75" s="206"/>
      <c r="J75" s="86">
        <f t="shared" ref="J75:J85" si="6">SUM(C75:E75)</f>
        <v>8</v>
      </c>
      <c r="K75" s="174">
        <f t="shared" ref="K75:K85" si="7">SUM(G75:I75)</f>
        <v>0</v>
      </c>
      <c r="L75" s="151">
        <f t="shared" si="5"/>
        <v>8</v>
      </c>
    </row>
    <row r="76" spans="1:12" ht="18" customHeight="1">
      <c r="A76" s="27">
        <v>66</v>
      </c>
      <c r="B76" s="32" t="s">
        <v>102</v>
      </c>
      <c r="C76" s="64">
        <v>8</v>
      </c>
      <c r="D76" s="97"/>
      <c r="E76" s="97"/>
      <c r="F76" s="84"/>
      <c r="G76" s="97"/>
      <c r="H76" s="97"/>
      <c r="I76" s="213"/>
      <c r="J76" s="86">
        <f t="shared" si="6"/>
        <v>8</v>
      </c>
      <c r="K76" s="174">
        <f t="shared" si="7"/>
        <v>0</v>
      </c>
      <c r="L76" s="151">
        <f t="shared" si="5"/>
        <v>8</v>
      </c>
    </row>
    <row r="77" spans="1:12" ht="18" customHeight="1">
      <c r="A77" s="27">
        <v>67</v>
      </c>
      <c r="B77" s="46" t="s">
        <v>110</v>
      </c>
      <c r="C77" s="64">
        <v>8</v>
      </c>
      <c r="D77" s="97"/>
      <c r="E77" s="97"/>
      <c r="F77" s="84"/>
      <c r="G77" s="97"/>
      <c r="H77" s="97"/>
      <c r="I77" s="213"/>
      <c r="J77" s="86">
        <f t="shared" si="6"/>
        <v>8</v>
      </c>
      <c r="K77" s="174">
        <f t="shared" si="7"/>
        <v>0</v>
      </c>
      <c r="L77" s="151">
        <f t="shared" si="5"/>
        <v>8</v>
      </c>
    </row>
    <row r="78" spans="1:12" ht="18" customHeight="1">
      <c r="A78" s="28">
        <v>68</v>
      </c>
      <c r="B78" s="46" t="s">
        <v>478</v>
      </c>
      <c r="C78" s="96"/>
      <c r="D78" s="183"/>
      <c r="E78" s="96"/>
      <c r="F78" s="80"/>
      <c r="G78" s="96"/>
      <c r="H78" s="96"/>
      <c r="I78" s="43">
        <v>0</v>
      </c>
      <c r="J78" s="86">
        <f t="shared" si="6"/>
        <v>0</v>
      </c>
      <c r="K78" s="174">
        <f t="shared" si="7"/>
        <v>0</v>
      </c>
      <c r="L78" s="151">
        <f t="shared" si="5"/>
        <v>0</v>
      </c>
    </row>
    <row r="79" spans="1:12" ht="18" customHeight="1">
      <c r="A79" s="27">
        <v>69</v>
      </c>
      <c r="B79" s="46" t="s">
        <v>399</v>
      </c>
      <c r="C79" s="96"/>
      <c r="D79" s="96"/>
      <c r="E79" s="96"/>
      <c r="F79" s="80"/>
      <c r="G79" s="96"/>
      <c r="H79" s="48">
        <v>0</v>
      </c>
      <c r="I79" s="206"/>
      <c r="J79" s="86">
        <f t="shared" si="6"/>
        <v>0</v>
      </c>
      <c r="K79" s="174">
        <f t="shared" si="7"/>
        <v>0</v>
      </c>
      <c r="L79" s="151">
        <f t="shared" si="5"/>
        <v>0</v>
      </c>
    </row>
    <row r="80" spans="1:12" ht="18" customHeight="1">
      <c r="A80" s="27">
        <v>70</v>
      </c>
      <c r="B80" s="46" t="s">
        <v>103</v>
      </c>
      <c r="C80" s="64">
        <v>0</v>
      </c>
      <c r="D80" s="97"/>
      <c r="E80" s="97"/>
      <c r="F80" s="80"/>
      <c r="G80" s="96"/>
      <c r="H80" s="96"/>
      <c r="I80" s="206"/>
      <c r="J80" s="86">
        <f t="shared" si="6"/>
        <v>0</v>
      </c>
      <c r="K80" s="174">
        <f t="shared" si="7"/>
        <v>0</v>
      </c>
      <c r="L80" s="151">
        <f t="shared" si="5"/>
        <v>0</v>
      </c>
    </row>
    <row r="81" spans="1:12" ht="18" customHeight="1">
      <c r="A81" s="28">
        <v>71</v>
      </c>
      <c r="B81" s="32" t="s">
        <v>274</v>
      </c>
      <c r="C81" s="96"/>
      <c r="D81" s="48">
        <v>0</v>
      </c>
      <c r="E81" s="96"/>
      <c r="F81" s="80"/>
      <c r="G81" s="96"/>
      <c r="H81" s="96"/>
      <c r="I81" s="206"/>
      <c r="J81" s="86">
        <f t="shared" si="6"/>
        <v>0</v>
      </c>
      <c r="K81" s="174">
        <f t="shared" si="7"/>
        <v>0</v>
      </c>
      <c r="L81" s="151">
        <f t="shared" si="5"/>
        <v>0</v>
      </c>
    </row>
    <row r="82" spans="1:12" ht="18" customHeight="1">
      <c r="A82" s="27">
        <v>69</v>
      </c>
      <c r="B82" s="46" t="s">
        <v>277</v>
      </c>
      <c r="C82" s="96"/>
      <c r="D82" s="48">
        <v>0</v>
      </c>
      <c r="E82" s="96"/>
      <c r="F82" s="80"/>
      <c r="G82" s="96"/>
      <c r="H82" s="96"/>
      <c r="I82" s="206"/>
      <c r="J82" s="86">
        <f t="shared" si="6"/>
        <v>0</v>
      </c>
      <c r="K82" s="174">
        <f t="shared" si="7"/>
        <v>0</v>
      </c>
      <c r="L82" s="151">
        <f t="shared" si="5"/>
        <v>0</v>
      </c>
    </row>
    <row r="83" spans="1:12" ht="18" customHeight="1">
      <c r="A83" s="27">
        <v>70</v>
      </c>
      <c r="B83" s="46" t="s">
        <v>278</v>
      </c>
      <c r="C83" s="96"/>
      <c r="D83" s="48">
        <v>0</v>
      </c>
      <c r="E83" s="96"/>
      <c r="F83" s="80"/>
      <c r="G83" s="96"/>
      <c r="H83" s="96"/>
      <c r="I83" s="206"/>
      <c r="J83" s="86">
        <f t="shared" si="6"/>
        <v>0</v>
      </c>
      <c r="K83" s="174">
        <f t="shared" si="7"/>
        <v>0</v>
      </c>
      <c r="L83" s="151">
        <f t="shared" si="5"/>
        <v>0</v>
      </c>
    </row>
    <row r="84" spans="1:12" ht="18" customHeight="1">
      <c r="A84" s="28">
        <v>71</v>
      </c>
      <c r="B84" s="32" t="s">
        <v>279</v>
      </c>
      <c r="C84" s="96"/>
      <c r="D84" s="48">
        <v>0</v>
      </c>
      <c r="E84" s="96"/>
      <c r="F84" s="80"/>
      <c r="G84" s="96"/>
      <c r="H84" s="96"/>
      <c r="I84" s="206"/>
      <c r="J84" s="86">
        <f t="shared" si="6"/>
        <v>0</v>
      </c>
      <c r="K84" s="174">
        <f t="shared" si="7"/>
        <v>0</v>
      </c>
      <c r="L84" s="151">
        <f t="shared" si="5"/>
        <v>0</v>
      </c>
    </row>
    <row r="85" spans="1:12" ht="18" customHeight="1">
      <c r="A85" s="27">
        <v>72</v>
      </c>
      <c r="B85" s="32" t="s">
        <v>280</v>
      </c>
      <c r="C85" s="96"/>
      <c r="D85" s="48">
        <v>0</v>
      </c>
      <c r="E85" s="96"/>
      <c r="F85" s="80"/>
      <c r="G85" s="96"/>
      <c r="H85" s="96"/>
      <c r="I85" s="206"/>
      <c r="J85" s="86">
        <f t="shared" si="6"/>
        <v>0</v>
      </c>
      <c r="K85" s="174">
        <f t="shared" si="7"/>
        <v>0</v>
      </c>
      <c r="L85" s="151">
        <f t="shared" si="5"/>
        <v>0</v>
      </c>
    </row>
  </sheetData>
  <autoFilter ref="B10:L10">
    <sortState ref="B11:L85">
      <sortCondition descending="1" ref="L10"/>
    </sortState>
  </autoFilter>
  <sortState ref="A8:L78">
    <sortCondition descending="1" ref="C8"/>
  </sortState>
  <mergeCells count="2">
    <mergeCell ref="A6:J6"/>
    <mergeCell ref="A7:J7"/>
  </mergeCells>
  <conditionalFormatting sqref="B11:B12 B14:B38">
    <cfRule type="expression" dxfId="25" priority="15">
      <formula>$B11="ZZZ"</formula>
    </cfRule>
  </conditionalFormatting>
  <conditionalFormatting sqref="B15:B26">
    <cfRule type="expression" dxfId="24" priority="12">
      <formula>$B15="ZZZ"</formula>
    </cfRule>
  </conditionalFormatting>
  <conditionalFormatting sqref="B15:B26">
    <cfRule type="expression" dxfId="23" priority="10">
      <formula>$B15="ZZZ"</formula>
    </cfRule>
  </conditionalFormatting>
  <conditionalFormatting sqref="B37">
    <cfRule type="expression" dxfId="22" priority="9">
      <formula>$B37="ZZZ"</formula>
    </cfRule>
  </conditionalFormatting>
  <conditionalFormatting sqref="B37">
    <cfRule type="expression" dxfId="21" priority="8">
      <formula>$B37="ZZZ"</formula>
    </cfRule>
  </conditionalFormatting>
  <conditionalFormatting sqref="B46:B49">
    <cfRule type="expression" dxfId="20" priority="7">
      <formula>$B46="ZZZ"</formula>
    </cfRule>
  </conditionalFormatting>
  <conditionalFormatting sqref="B46:B47">
    <cfRule type="expression" dxfId="19" priority="6">
      <formula>$B46="ZZZ"</formula>
    </cfRule>
  </conditionalFormatting>
  <conditionalFormatting sqref="B46:B47">
    <cfRule type="expression" dxfId="18" priority="5">
      <formula>$B46="ZZZ"</formula>
    </cfRule>
  </conditionalFormatting>
  <conditionalFormatting sqref="B48">
    <cfRule type="expression" dxfId="17" priority="4">
      <formula>$B48="ZZZ"</formula>
    </cfRule>
  </conditionalFormatting>
  <conditionalFormatting sqref="B48">
    <cfRule type="expression" dxfId="16" priority="3">
      <formula>$B48="ZZZ"</formula>
    </cfRule>
  </conditionalFormatting>
  <conditionalFormatting sqref="B56">
    <cfRule type="expression" dxfId="15" priority="2">
      <formula>$B56="ZZZ"</formula>
    </cfRule>
  </conditionalFormatting>
  <conditionalFormatting sqref="B63">
    <cfRule type="expression" dxfId="14" priority="1">
      <formula>$B63="ZZZ"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INFO</vt:lpstr>
      <vt:lpstr>SUB10 F</vt:lpstr>
      <vt:lpstr>SUB10 M</vt:lpstr>
      <vt:lpstr>ALEVIN F</vt:lpstr>
      <vt:lpstr>ALEVIN M</vt:lpstr>
      <vt:lpstr>INFANTIL F</vt:lpstr>
      <vt:lpstr>INFANTIL M</vt:lpstr>
      <vt:lpstr>CADETE F</vt:lpstr>
      <vt:lpstr>CADETE M</vt:lpstr>
      <vt:lpstr>ABSOLUTO F</vt:lpstr>
      <vt:lpstr>ABSOLUTO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2020-09-02T11:31:20Z</cp:lastPrinted>
  <dcterms:created xsi:type="dcterms:W3CDTF">2017-07-10T10:13:40Z</dcterms:created>
  <dcterms:modified xsi:type="dcterms:W3CDTF">2021-08-31T12:39:22Z</dcterms:modified>
</cp:coreProperties>
</file>