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ENORCA\EQUIPOS JUVENILES\ALE-CAD\FEMENINO\CADETE\"/>
    </mc:Choice>
  </mc:AlternateContent>
  <xr:revisionPtr revIDLastSave="0" documentId="8_{2BFAB956-2177-41C9-8411-E4D385E307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T CIUTADELLA" sheetId="2" r:id="rId1"/>
    <sheet name="CT FERRERIES" sheetId="5" r:id="rId2"/>
    <sheet name="CT MAHON" sheetId="6" r:id="rId3"/>
    <sheet name="Hoja1" sheetId="3" state="hidden" r:id="rId4"/>
  </sheets>
  <externalReferences>
    <externalReference r:id="rId5"/>
  </externalReferences>
  <definedNames>
    <definedName name="_xlnm._FilterDatabase" localSheetId="0" hidden="1">'CT CIUTADELLA'!$B$14:$G$14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6" l="1"/>
  <c r="G11" i="2"/>
  <c r="G11" i="5"/>
  <c r="E19" i="5"/>
  <c r="E15" i="5"/>
  <c r="E20" i="5"/>
  <c r="D20" i="5"/>
  <c r="C20" i="5"/>
  <c r="D19" i="5"/>
  <c r="C19" i="5"/>
  <c r="E18" i="5"/>
  <c r="D18" i="5"/>
  <c r="C18" i="5"/>
  <c r="E17" i="5"/>
  <c r="D17" i="5"/>
  <c r="C17" i="5"/>
  <c r="E16" i="5"/>
  <c r="D16" i="5"/>
  <c r="C16" i="5"/>
  <c r="D15" i="5"/>
  <c r="C15" i="5"/>
</calcChain>
</file>

<file path=xl/sharedStrings.xml><?xml version="1.0" encoding="utf-8"?>
<sst xmlns="http://schemas.openxmlformats.org/spreadsheetml/2006/main" count="125" uniqueCount="71">
  <si>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</si>
  <si>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</si>
  <si>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</si>
  <si>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</si>
  <si>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</si>
  <si>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</si>
  <si>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</si>
  <si>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</si>
  <si>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</si>
  <si>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</si>
  <si>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</si>
  <si>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</si>
  <si>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</si>
  <si>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</si>
  <si>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</si>
  <si>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</si>
  <si>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</si>
  <si>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</si>
  <si>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</si>
  <si>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</si>
  <si>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</si>
  <si>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</si>
  <si>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</si>
  <si>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</si>
  <si>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</si>
  <si>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</si>
  <si>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</si>
  <si>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</si>
  <si>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</si>
  <si>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</si>
  <si>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</si>
  <si>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</si>
  <si>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</si>
  <si>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</si>
  <si>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</si>
  <si>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</si>
  <si>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</si>
  <si>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</si>
  <si>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</si>
  <si>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</si>
  <si>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</si>
  <si>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</si>
  <si>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</si>
  <si>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</si>
  <si>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C.T.CIUTADELLA</t>
  </si>
  <si>
    <t>info@clubtenisciutadella.com</t>
  </si>
  <si>
    <t>RIBOT MESQUIDA</t>
  </si>
  <si>
    <t>MARINA</t>
  </si>
  <si>
    <t>BAGUR FEDELICH</t>
  </si>
  <si>
    <t>LAIA</t>
  </si>
  <si>
    <t>PEREZ GONZALEZ</t>
  </si>
  <si>
    <t>ESTELA</t>
  </si>
  <si>
    <t>INGRID</t>
  </si>
  <si>
    <t>BAGUR ANGLADA</t>
  </si>
  <si>
    <t>NEUS</t>
  </si>
  <si>
    <t>CADETE</t>
  </si>
  <si>
    <t>SC</t>
  </si>
  <si>
    <t>EQUIPOS</t>
  </si>
  <si>
    <t>CLUB TENNIS FERRERIES</t>
  </si>
  <si>
    <t>Jaume Febrer Bosch</t>
  </si>
  <si>
    <t>oficina.tennisferreries@gmail.com</t>
  </si>
  <si>
    <t>CLUB TENIS MAHON</t>
  </si>
  <si>
    <t>KERR HERNANDEZ</t>
  </si>
  <si>
    <t>ZAHIRA</t>
  </si>
  <si>
    <t>AMET</t>
  </si>
  <si>
    <t>NATTA BERZOSA</t>
  </si>
  <si>
    <t>ALEJANDRA</t>
  </si>
  <si>
    <t>JUAN ULISES RUZ FRANCES</t>
  </si>
  <si>
    <t>julisesr@gmail.com</t>
  </si>
  <si>
    <t>ANDRA MADA</t>
  </si>
  <si>
    <t>PITI SINTES, GABRIEL CARDONA, OSCAR SAINZ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</si>
</sst>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00B0F0"/>
      <name val="Dinpro-ligh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14" fontId="28" fillId="0" borderId="1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3F66E46-4DD9-4FF4-8F62-9664CB32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2944302-33B3-41CB-975F-971628FC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Melanie\TENIS%202023\CAMPEONATOS%20INSULARES\MENORCA\EQUIPOS%20JUVENILES\FEMENINO\CADETE\CT%20FERRERIES.xlsx" TargetMode="External"/><Relationship Id="rId1" Type="http://schemas.openxmlformats.org/officeDocument/2006/relationships/externalLinkPath" Target="CT%20FERR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LACIÓN DE EQUIPO"/>
      <sheetName val="Hoja1"/>
      <sheetName val="Hoja2"/>
    </sheetNames>
    <sheetDataSet>
      <sheetData sheetId="0"/>
      <sheetData sheetId="1"/>
      <sheetData sheetId="2">
        <row r="5">
          <cell r="A5">
            <v>16405640</v>
          </cell>
          <cell r="B5" t="str">
            <v>Arroyo Coll</v>
          </cell>
          <cell r="C5" t="str">
            <v>Julia</v>
          </cell>
        </row>
        <row r="6">
          <cell r="A6">
            <v>16445711</v>
          </cell>
          <cell r="B6" t="str">
            <v>Coll Naranjo</v>
          </cell>
          <cell r="C6" t="str">
            <v>Paula</v>
          </cell>
        </row>
        <row r="7">
          <cell r="A7">
            <v>16422602</v>
          </cell>
          <cell r="B7" t="str">
            <v>Janer Pons</v>
          </cell>
          <cell r="C7" t="str">
            <v>Aina</v>
          </cell>
        </row>
        <row r="8">
          <cell r="A8">
            <v>16422636</v>
          </cell>
          <cell r="B8" t="str">
            <v>Arroyo Coll</v>
          </cell>
          <cell r="C8" t="str">
            <v>Ariadna</v>
          </cell>
        </row>
        <row r="9">
          <cell r="A9">
            <v>16422694</v>
          </cell>
          <cell r="B9" t="str">
            <v>Vidal Medina</v>
          </cell>
          <cell r="C9" t="str">
            <v>Ainara</v>
          </cell>
        </row>
        <row r="10">
          <cell r="A10">
            <v>5972832</v>
          </cell>
          <cell r="B10" t="str">
            <v>Febrer Morla</v>
          </cell>
          <cell r="C10" t="str">
            <v>Julia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1"/>
  <sheetViews>
    <sheetView tabSelected="1" workbookViewId="0">
      <selection activeCell="D23" sqref="D23:G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59" t="s">
        <v>35</v>
      </c>
      <c r="C6" s="59"/>
      <c r="D6" s="59"/>
      <c r="E6" s="59"/>
      <c r="F6" s="59"/>
      <c r="G6" s="59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10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55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SUM(F15:F17)</f>
        <v>2782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55</v>
      </c>
      <c r="D12" s="51" t="s">
        <v>29</v>
      </c>
      <c r="E12" s="62" t="s">
        <v>44</v>
      </c>
      <c r="F12" s="63"/>
      <c r="G12" s="6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65"/>
      <c r="C13" s="65"/>
      <c r="D13" s="65"/>
      <c r="E13" s="65"/>
      <c r="F13" s="65"/>
      <c r="G13" s="6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46</v>
      </c>
      <c r="D15" s="23" t="s">
        <v>47</v>
      </c>
      <c r="E15" s="24">
        <v>5989845</v>
      </c>
      <c r="F15" s="24">
        <v>589</v>
      </c>
      <c r="G15" s="54">
        <v>39879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48</v>
      </c>
      <c r="D16" s="23" t="s">
        <v>49</v>
      </c>
      <c r="E16" s="24">
        <v>5989879</v>
      </c>
      <c r="F16" s="24">
        <v>725</v>
      </c>
      <c r="G16" s="54">
        <v>40407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13" t="s">
        <v>53</v>
      </c>
      <c r="D17" s="14" t="s">
        <v>54</v>
      </c>
      <c r="E17" s="15">
        <v>16453681</v>
      </c>
      <c r="F17" s="15">
        <v>1468</v>
      </c>
      <c r="G17" s="54">
        <v>39624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50</v>
      </c>
      <c r="D18" s="23" t="s">
        <v>52</v>
      </c>
      <c r="E18" s="24">
        <v>11479525</v>
      </c>
      <c r="F18" s="24">
        <v>4028</v>
      </c>
      <c r="G18" s="54">
        <v>39116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22" t="s">
        <v>50</v>
      </c>
      <c r="D19" s="23" t="s">
        <v>51</v>
      </c>
      <c r="E19" s="24">
        <v>11479533</v>
      </c>
      <c r="F19" s="24" t="s">
        <v>56</v>
      </c>
      <c r="G19" s="54">
        <v>39116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39" t="s">
        <v>33</v>
      </c>
      <c r="D22" s="67" t="s">
        <v>70</v>
      </c>
      <c r="E22" s="68"/>
      <c r="F22" s="68"/>
      <c r="G22" s="68"/>
      <c r="H22" s="3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4</v>
      </c>
      <c r="D23" s="69">
        <v>620282077</v>
      </c>
      <c r="E23" s="70"/>
      <c r="F23" s="70"/>
      <c r="G23" s="70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7</v>
      </c>
      <c r="D24" s="69" t="s">
        <v>45</v>
      </c>
      <c r="E24" s="70"/>
      <c r="F24" s="70"/>
      <c r="G24" s="70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3"/>
      <c r="C25" s="3"/>
      <c r="D25" s="3"/>
      <c r="E25" s="3"/>
      <c r="F25" s="3"/>
      <c r="G25" s="3"/>
      <c r="H25" s="2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38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39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66" t="s">
        <v>34</v>
      </c>
      <c r="C28" s="66"/>
      <c r="D28" s="66"/>
      <c r="E28" s="66"/>
      <c r="F28" s="66"/>
      <c r="G28" s="66"/>
      <c r="H28" s="38"/>
      <c r="I28" s="25"/>
      <c r="J28" s="25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66"/>
      <c r="C29" s="66"/>
      <c r="D29" s="66"/>
      <c r="E29" s="66"/>
      <c r="F29" s="66"/>
      <c r="G29" s="66"/>
      <c r="H29" s="38"/>
      <c r="I29" s="25"/>
      <c r="J29" s="26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3"/>
    </row>
    <row r="33" spans="2:11" ht="18" customHeight="1" thickBot="1">
      <c r="B33" s="60" t="s">
        <v>37</v>
      </c>
      <c r="C33" s="60"/>
      <c r="D33" s="61"/>
      <c r="E33" s="61"/>
      <c r="F33" s="61"/>
      <c r="G33" s="61"/>
      <c r="H33" s="20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heetProtection sort="0"/>
  <sortState xmlns:xlrd2="http://schemas.microsoft.com/office/spreadsheetml/2017/richdata2" ref="C15:G18">
    <sortCondition ref="F15:F18"/>
  </sortState>
  <mergeCells count="9">
    <mergeCell ref="B6:G6"/>
    <mergeCell ref="B33:C33"/>
    <mergeCell ref="D33:G33"/>
    <mergeCell ref="E12:G12"/>
    <mergeCell ref="B13:G13"/>
    <mergeCell ref="B28:G29"/>
    <mergeCell ref="D22:G22"/>
    <mergeCell ref="D23:G23"/>
    <mergeCell ref="D24:G24"/>
  </mergeCells>
  <dataValidations count="3">
    <dataValidation type="list" allowBlank="1" showDropDown="1" showInputMessage="1" showErrorMessage="1" sqref="C7" xr:uid="{F777C62F-A7F6-4B64-95CD-D9FA726FCD05}">
      <formula1>$C$7</formula1>
    </dataValidation>
    <dataValidation type="date" operator="notBetween" allowBlank="1" showInputMessage="1" showErrorMessage="1" sqref="G14:H14" xr:uid="{C1F53F81-8F8B-4500-BC80-1156E5BA08DF}">
      <formula1>14611</formula1>
      <formula2>43465</formula2>
    </dataValidation>
    <dataValidation type="list" allowBlank="1" showDropDown="1" showInputMessage="1" showErrorMessage="1" sqref="B12" xr:uid="{EE48D579-A32D-4EB8-8310-F963B5B89724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6C7B7A9-7DD2-4F21-A766-1E7E1768FE10}">
          <x14:formula1>
            <xm:f>Hoja1!$C$1:$C$2</xm:f>
          </x14:formula1>
          <xm:sqref>D9</xm:sqref>
        </x14:dataValidation>
        <x14:dataValidation type="list" allowBlank="1" showInputMessage="1" showErrorMessage="1" xr:uid="{0DDE3E10-8BE4-4BE1-9B4A-04CC8B22B327}">
          <x14:formula1>
            <xm:f>Hoja1!$B$1:$B$3</xm:f>
          </x14:formula1>
          <xm:sqref>D8</xm:sqref>
        </x14:dataValidation>
        <x14:dataValidation type="list" allowBlank="1" showInputMessage="1" showErrorMessage="1" xr:uid="{B6D0A16B-16C9-4AF7-A710-BD6E1C598C1C}">
          <x14:formula1>
            <xm:f>Hoja1!$E$1:$E$14</xm:f>
          </x14:formula1>
          <xm:sqref>C12</xm:sqref>
        </x14:dataValidation>
        <x14:dataValidation type="list" allowBlank="1" showInputMessage="1" showErrorMessage="1" xr:uid="{78585F5E-4846-4884-9E29-944D627B5224}">
          <x14:formula1>
            <xm:f>Hoja1!$D$1:$D$2</xm:f>
          </x14:formula1>
          <xm:sqref>D10</xm:sqref>
        </x14:dataValidation>
        <x14:dataValidation type="list" allowBlank="1" showInputMessage="1" showErrorMessage="1" xr:uid="{B55ABCCF-8944-4EA8-ABD5-C6A4791EBE25}">
          <x14:formula1>
            <xm:f>Hoja1!$A$1:$A$5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B5421-5DD1-4511-9AE0-CFD4B50BE5E5}">
  <dimension ref="A1:U532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59" t="s">
        <v>35</v>
      </c>
      <c r="C6" s="59"/>
      <c r="D6" s="59"/>
      <c r="E6" s="59"/>
      <c r="F6" s="59"/>
      <c r="G6" s="59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10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57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SUM(F15:F17)</f>
        <v>5750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55</v>
      </c>
      <c r="D12" s="51" t="s">
        <v>29</v>
      </c>
      <c r="E12" s="62" t="s">
        <v>58</v>
      </c>
      <c r="F12" s="63"/>
      <c r="G12" s="6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65"/>
      <c r="C13" s="65"/>
      <c r="D13" s="65"/>
      <c r="E13" s="65"/>
      <c r="F13" s="65"/>
      <c r="G13" s="6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tr">
        <f>+[1]Hoja2!B5</f>
        <v>Arroyo Coll</v>
      </c>
      <c r="D15" s="23" t="str">
        <f>+[1]Hoja2!C5</f>
        <v>Julia</v>
      </c>
      <c r="E15" s="24">
        <f>+[1]Hoja2!A5</f>
        <v>16405640</v>
      </c>
      <c r="F15" s="24">
        <v>1641</v>
      </c>
      <c r="G15" s="54">
        <v>39452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tr">
        <f>+[1]Hoja2!B6</f>
        <v>Coll Naranjo</v>
      </c>
      <c r="D16" s="23" t="str">
        <f>+[1]Hoja2!C6</f>
        <v>Paula</v>
      </c>
      <c r="E16" s="24">
        <f>+[1]Hoja2!A6</f>
        <v>16445711</v>
      </c>
      <c r="F16" s="24">
        <v>1734</v>
      </c>
      <c r="G16" s="54">
        <v>39490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tr">
        <f>+[1]Hoja2!B7</f>
        <v>Janer Pons</v>
      </c>
      <c r="D17" s="23" t="str">
        <f>+[1]Hoja2!C7</f>
        <v>Aina</v>
      </c>
      <c r="E17" s="24">
        <f>+[1]Hoja2!A7</f>
        <v>16422602</v>
      </c>
      <c r="F17" s="24">
        <v>2375</v>
      </c>
      <c r="G17" s="54">
        <v>113226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tr">
        <f>+[1]Hoja2!B8</f>
        <v>Arroyo Coll</v>
      </c>
      <c r="D18" s="23" t="str">
        <f>+[1]Hoja2!C8</f>
        <v>Ariadna</v>
      </c>
      <c r="E18" s="24">
        <f>+[1]Hoja2!A8</f>
        <v>16422636</v>
      </c>
      <c r="F18" s="24">
        <v>3133</v>
      </c>
      <c r="G18" s="54">
        <v>40313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22" t="str">
        <f>+[1]Hoja2!B9</f>
        <v>Vidal Medina</v>
      </c>
      <c r="D19" s="23" t="str">
        <f>+[1]Hoja2!C9</f>
        <v>Ainara</v>
      </c>
      <c r="E19" s="24">
        <f>+[1]Hoja2!A9</f>
        <v>16422694</v>
      </c>
      <c r="F19" s="15">
        <v>3330</v>
      </c>
      <c r="G19" s="54">
        <v>39834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22" t="str">
        <f>+[1]Hoja2!B10</f>
        <v>Febrer Morla</v>
      </c>
      <c r="D20" s="23" t="str">
        <f>+[1]Hoja2!C10</f>
        <v>Julia</v>
      </c>
      <c r="E20" s="24">
        <f>+[1]Hoja2!A10</f>
        <v>5972832</v>
      </c>
      <c r="F20" s="15">
        <v>3529</v>
      </c>
      <c r="G20" s="54">
        <v>39301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33</v>
      </c>
      <c r="D23" s="67" t="s">
        <v>59</v>
      </c>
      <c r="E23" s="68"/>
      <c r="F23" s="68"/>
      <c r="G23" s="68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4</v>
      </c>
      <c r="D24" s="69">
        <v>659975960</v>
      </c>
      <c r="E24" s="70"/>
      <c r="F24" s="70"/>
      <c r="G24" s="70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7</v>
      </c>
      <c r="D25" s="69" t="s">
        <v>60</v>
      </c>
      <c r="E25" s="70"/>
      <c r="F25" s="70"/>
      <c r="G25" s="70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38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66" t="s">
        <v>34</v>
      </c>
      <c r="C29" s="66"/>
      <c r="D29" s="66"/>
      <c r="E29" s="66"/>
      <c r="F29" s="66"/>
      <c r="G29" s="66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66"/>
      <c r="C30" s="66"/>
      <c r="D30" s="66"/>
      <c r="E30" s="66"/>
      <c r="F30" s="66"/>
      <c r="G30" s="66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60" t="s">
        <v>37</v>
      </c>
      <c r="C34" s="60"/>
      <c r="D34" s="61"/>
      <c r="E34" s="61"/>
      <c r="F34" s="61"/>
      <c r="G34" s="61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date" operator="notBetween" allowBlank="1" showInputMessage="1" showErrorMessage="1" sqref="G14:H14" xr:uid="{64BC9F29-BDE0-4622-A763-41915C0974B4}">
      <formula1>14611</formula1>
      <formula2>43465</formula2>
    </dataValidation>
    <dataValidation type="list" allowBlank="1" showDropDown="1" showInputMessage="1" showErrorMessage="1" sqref="C7" xr:uid="{631B7BEF-D7B6-44FE-B5F1-FAA1607F9356}">
      <formula1>$C$7</formula1>
    </dataValidation>
    <dataValidation type="list" allowBlank="1" showDropDown="1" showInputMessage="1" showErrorMessage="1" sqref="B12" xr:uid="{F90B9A2A-86B0-4DED-81DF-D81041D0C772}">
      <formula1>$N$20:$N$24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DCA2-8B3C-49F0-8218-D6BB4249D54C}">
  <dimension ref="A1:U529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59" t="s">
        <v>35</v>
      </c>
      <c r="C6" s="59"/>
      <c r="D6" s="59"/>
      <c r="E6" s="59"/>
      <c r="F6" s="59"/>
      <c r="G6" s="59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10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SUM(F15:F17)</f>
        <v>7203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18</v>
      </c>
      <c r="D12" s="51" t="s">
        <v>29</v>
      </c>
      <c r="E12" s="62" t="s">
        <v>61</v>
      </c>
      <c r="F12" s="63"/>
      <c r="G12" s="6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65"/>
      <c r="C13" s="65"/>
      <c r="D13" s="65"/>
      <c r="E13" s="65"/>
      <c r="F13" s="65"/>
      <c r="G13" s="6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62</v>
      </c>
      <c r="D15" s="23" t="s">
        <v>63</v>
      </c>
      <c r="E15" s="24">
        <v>16405989</v>
      </c>
      <c r="F15" s="24">
        <v>1048</v>
      </c>
      <c r="G15" s="54">
        <v>40307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55" t="s">
        <v>64</v>
      </c>
      <c r="D16" s="56" t="s">
        <v>69</v>
      </c>
      <c r="E16" s="57">
        <v>5991238</v>
      </c>
      <c r="F16" s="57">
        <v>2127</v>
      </c>
      <c r="G16" s="58">
        <v>40905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65</v>
      </c>
      <c r="D17" s="23" t="s">
        <v>66</v>
      </c>
      <c r="E17" s="24">
        <v>16405799</v>
      </c>
      <c r="F17" s="24">
        <v>4028</v>
      </c>
      <c r="G17" s="54">
        <v>40210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16"/>
      <c r="C20" s="39" t="s">
        <v>33</v>
      </c>
      <c r="D20" s="67" t="s">
        <v>67</v>
      </c>
      <c r="E20" s="68"/>
      <c r="F20" s="68"/>
      <c r="G20" s="68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40" t="s">
        <v>4</v>
      </c>
      <c r="D21" s="69">
        <v>699471475</v>
      </c>
      <c r="E21" s="70"/>
      <c r="F21" s="70"/>
      <c r="G21" s="70"/>
      <c r="H21" s="3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7</v>
      </c>
      <c r="D22" s="69" t="s">
        <v>68</v>
      </c>
      <c r="E22" s="70"/>
      <c r="F22" s="70"/>
      <c r="G22" s="70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B23" s="3"/>
      <c r="C23" s="3"/>
      <c r="D23" s="3"/>
      <c r="E23" s="3"/>
      <c r="F23" s="3"/>
      <c r="G23" s="3"/>
      <c r="H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17" t="s">
        <v>38</v>
      </c>
      <c r="C24" s="17"/>
      <c r="D24" s="17"/>
      <c r="E24" s="17"/>
      <c r="F24" s="17"/>
      <c r="G24" s="17"/>
      <c r="H24" s="3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39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66" t="s">
        <v>34</v>
      </c>
      <c r="C26" s="66"/>
      <c r="D26" s="66"/>
      <c r="E26" s="66"/>
      <c r="F26" s="66"/>
      <c r="G26" s="66"/>
      <c r="H26" s="38"/>
      <c r="I26" s="25"/>
      <c r="J26" s="25"/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6"/>
      <c r="C27" s="66"/>
      <c r="D27" s="66"/>
      <c r="E27" s="66"/>
      <c r="F27" s="66"/>
      <c r="G27" s="66"/>
      <c r="H27" s="38"/>
      <c r="I27" s="25"/>
      <c r="J27" s="26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3"/>
    </row>
    <row r="31" spans="2:21" ht="18" customHeight="1" thickBot="1">
      <c r="B31" s="60" t="s">
        <v>37</v>
      </c>
      <c r="C31" s="60"/>
      <c r="D31" s="61"/>
      <c r="E31" s="61"/>
      <c r="F31" s="61"/>
      <c r="G31" s="61"/>
      <c r="H31" s="20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date" operator="notBetween" allowBlank="1" showInputMessage="1" showErrorMessage="1" sqref="G14:H14" xr:uid="{C5AC3505-9D10-425F-A566-8D833DE4A402}">
      <formula1>14611</formula1>
      <formula2>43465</formula2>
    </dataValidation>
    <dataValidation type="list" allowBlank="1" showDropDown="1" showInputMessage="1" showErrorMessage="1" sqref="C7" xr:uid="{EADDE87D-15B1-479E-A64A-B870823542AB}">
      <formula1>$C$7</formula1>
    </dataValidation>
    <dataValidation type="list" allowBlank="1" showDropDown="1" showInputMessage="1" showErrorMessage="1" sqref="B12" xr:uid="{885C60C7-5BBE-4193-ADC1-DCE9E1227B65}">
      <formula1>$N$18:$N$21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CIUTADELLA</vt:lpstr>
      <vt:lpstr>CT FERRERIES</vt:lpstr>
      <vt:lpstr>CT MAHON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2023-03-02T12:06:49Z</dcterms:modified>
</cp:coreProperties>
</file>