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\.freemind\Documents\FTIB\TENIS 2017\CAMPEONATOS INSULARES\IBIZA Y FORMENTERA\ABSOLUTO\"/>
    </mc:Choice>
  </mc:AlternateContent>
  <bookViews>
    <workbookView xWindow="0" yWindow="0" windowWidth="21600" windowHeight="9735"/>
  </bookViews>
  <sheets>
    <sheet name="ABSOLUTO MASCULINO" sheetId="1" r:id="rId1"/>
  </sheets>
  <calcPr calcId="152511"/>
</workbook>
</file>

<file path=xl/calcChain.xml><?xml version="1.0" encoding="utf-8"?>
<calcChain xmlns="http://schemas.openxmlformats.org/spreadsheetml/2006/main">
  <c r="H38" i="1" l="1"/>
  <c r="H34" i="1"/>
  <c r="H30" i="1"/>
  <c r="H26" i="1"/>
  <c r="H22" i="1"/>
  <c r="H18" i="1"/>
  <c r="H14" i="1"/>
  <c r="H10" i="1"/>
</calcChain>
</file>

<file path=xl/sharedStrings.xml><?xml version="1.0" encoding="utf-8"?>
<sst xmlns="http://schemas.openxmlformats.org/spreadsheetml/2006/main" count="96" uniqueCount="76">
  <si>
    <t>CAMPEONATO DE IBIZA Y FORMENTERA ABSOLUTO</t>
  </si>
  <si>
    <t>Fase Final</t>
  </si>
  <si>
    <t>Semana</t>
  </si>
  <si>
    <t>Territorial</t>
  </si>
  <si>
    <t>Ciudad</t>
  </si>
  <si>
    <t>Club</t>
  </si>
  <si>
    <t>ILLES BALEARS</t>
  </si>
  <si>
    <t>SANT JOSEP DE SA TALAIA</t>
  </si>
  <si>
    <t>IBIZA CLUB DE CAMPO</t>
  </si>
  <si>
    <t>Premios en metálico</t>
  </si>
  <si>
    <t>Categoría</t>
  </si>
  <si>
    <t>Sexo</t>
  </si>
  <si>
    <t>Juez Árbitro</t>
  </si>
  <si>
    <t>NO</t>
  </si>
  <si>
    <t>Absoluto</t>
  </si>
  <si>
    <t>Masculino</t>
  </si>
  <si>
    <t>FRANCISCO TORRES MARI</t>
  </si>
  <si>
    <t>Licencia</t>
  </si>
  <si>
    <t>Ranking</t>
  </si>
  <si>
    <t>St</t>
  </si>
  <si>
    <t>CS</t>
  </si>
  <si>
    <t>Jugador</t>
  </si>
  <si>
    <t>Cuartos Final</t>
  </si>
  <si>
    <t>Semifinales</t>
  </si>
  <si>
    <t>Final</t>
  </si>
  <si>
    <t>MORENO PULIDO, ALVARO</t>
  </si>
  <si>
    <t>MORENO A.</t>
  </si>
  <si>
    <t/>
  </si>
  <si>
    <t>Bye</t>
  </si>
  <si>
    <t>RIERA CABANES, CARLOS</t>
  </si>
  <si>
    <t>ACEBAL GIARDINA, CARLOS</t>
  </si>
  <si>
    <t>INSUA TRABADELLO, SEBASTIAN</t>
  </si>
  <si>
    <t>DE MATOS ROCHA, JUAN PAUL</t>
  </si>
  <si>
    <t>DEL SIGNORE, GIORGIO</t>
  </si>
  <si>
    <t>SANTAMARIA GONZALEZ, DAVID</t>
  </si>
  <si>
    <t>Campeón :</t>
  </si>
  <si>
    <t>RIERA COTAINA, MARCOS</t>
  </si>
  <si>
    <t>LAVERDURE, PABLO</t>
  </si>
  <si>
    <t>FERMIN RIBERAS, JOSE</t>
  </si>
  <si>
    <t>TARRES VIÑAS, PERE</t>
  </si>
  <si>
    <t>CASES MOMPO, BORJA</t>
  </si>
  <si>
    <t>DAMIAN VILLEGAS, PAU</t>
  </si>
  <si>
    <t>RIPOLL CARDONA, SANTIAGO</t>
  </si>
  <si>
    <t>SIFRE SOLE, MARC</t>
  </si>
  <si>
    <t>v2.0</t>
  </si>
  <si>
    <t>Sorteo fecha/hora</t>
  </si>
  <si>
    <t>#</t>
  </si>
  <si>
    <t>Cabezas  de serie</t>
  </si>
  <si>
    <t>Lucky Losers</t>
  </si>
  <si>
    <t>Reemplaza a</t>
  </si>
  <si>
    <t>19/09/2017 11h</t>
  </si>
  <si>
    <t>Pelota oficial</t>
  </si>
  <si>
    <t>BABOLAT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</si>
  <si>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</si>
  <si>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</si>
  <si>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</si>
  <si>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</si>
  <si>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</si>
  <si>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</si>
  <si>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TLF: 606996631 /  616721615</t>
  </si>
  <si>
    <t>INSUA S.</t>
  </si>
  <si>
    <t>6/0 6/1</t>
  </si>
  <si>
    <t>DEL SIGNORE G.</t>
  </si>
  <si>
    <t>6/3 6/0</t>
  </si>
  <si>
    <t>6/2 6/4</t>
  </si>
  <si>
    <t>LAVERDURE P.</t>
  </si>
  <si>
    <t>TARRES P.</t>
  </si>
  <si>
    <t>6/0 6/0</t>
  </si>
  <si>
    <t>SIFRE M.</t>
  </si>
  <si>
    <t>CASES B.</t>
  </si>
  <si>
    <t>6/0 6/2</t>
  </si>
  <si>
    <t>6/4 6/1</t>
  </si>
  <si>
    <t>6/1 6/1</t>
  </si>
  <si>
    <t>RIERA C.</t>
  </si>
  <si>
    <t>6/4 6/3</t>
  </si>
  <si>
    <t>6/2 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</si>
</sst>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d\-mmm\-yy;@"/>
    <numFmt numFmtId="165" formatCode="h:mm;@"/>
    <numFmt numFmtId="166" formatCode="#,##0\ &quot;€&quot;"/>
  </numFmts>
  <fonts count="20" x14ac:knownFonts="1">
    <font>
      <sz val="11"/>
      <color theme="1"/>
      <name val="Calibri"/>
      <family val="2"/>
      <scheme val="minor"/>
    </font>
    <font>
      <b/>
      <i/>
      <sz val="2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sz val="8.5"/>
      <color theme="0"/>
      <name val="Arial"/>
      <family val="2"/>
    </font>
    <font>
      <sz val="7"/>
      <color indexed="9"/>
      <name val="Arial"/>
      <family val="2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</cellStyleXfs>
  <cellXfs count="138">
    <xf numFmtId="0" fontId="0" fillId="0" borderId="0" xfId="0"/>
    <xf numFmtId="0" fontId="4" fillId="2" borderId="0" xfId="1" applyFont="1" applyFill="1" applyBorder="1" applyAlignment="1" applyProtection="1">
      <alignment horizontal="center" vertical="center"/>
      <protection hidden="1"/>
    </xf>
    <xf numFmtId="49" fontId="4" fillId="2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2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7" fillId="0" borderId="0" xfId="1" applyNumberFormat="1" applyFont="1" applyFill="1" applyBorder="1" applyAlignment="1" applyProtection="1">
      <alignment horizontal="right" vertical="center"/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49" fontId="4" fillId="2" borderId="0" xfId="1" applyNumberFormat="1" applyFont="1" applyFill="1" applyBorder="1" applyAlignment="1" applyProtection="1">
      <alignment horizontal="right" vertical="center"/>
      <protection hidden="1"/>
    </xf>
    <xf numFmtId="49" fontId="4" fillId="0" borderId="0" xfId="1" applyNumberFormat="1" applyFont="1" applyFill="1" applyBorder="1" applyAlignment="1" applyProtection="1">
      <alignment horizontal="right" vertical="center"/>
      <protection hidden="1"/>
    </xf>
    <xf numFmtId="49" fontId="6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2" applyNumberFormat="1" applyFont="1" applyBorder="1" applyAlignment="1" applyProtection="1">
      <alignment horizontal="center" vertical="center"/>
      <protection hidden="1"/>
    </xf>
    <xf numFmtId="49" fontId="6" fillId="0" borderId="1" xfId="1" applyNumberFormat="1" applyFont="1" applyBorder="1" applyAlignment="1" applyProtection="1">
      <alignment horizontal="right" vertical="center"/>
      <protection hidden="1"/>
    </xf>
    <xf numFmtId="49" fontId="6" fillId="0" borderId="0" xfId="1" applyNumberFormat="1" applyFont="1" applyFill="1" applyBorder="1" applyAlignment="1" applyProtection="1">
      <alignment horizontal="right" vertical="center"/>
      <protection hidden="1"/>
    </xf>
    <xf numFmtId="0" fontId="8" fillId="2" borderId="0" xfId="3" applyFont="1" applyFill="1" applyAlignment="1" applyProtection="1">
      <alignment horizontal="right"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8" fillId="2" borderId="0" xfId="3" applyNumberFormat="1" applyFont="1" applyFill="1" applyAlignment="1" applyProtection="1">
      <alignment horizontal="center" vertical="center"/>
      <protection hidden="1"/>
    </xf>
    <xf numFmtId="0" fontId="8" fillId="0" borderId="0" xfId="3" applyNumberFormat="1" applyFont="1" applyFill="1" applyAlignment="1" applyProtection="1">
      <alignment horizontal="center" vertical="center"/>
      <protection hidden="1"/>
    </xf>
    <xf numFmtId="0" fontId="8" fillId="0" borderId="0" xfId="3" applyNumberFormat="1" applyFont="1" applyFill="1" applyBorder="1" applyAlignment="1" applyProtection="1">
      <alignment horizontal="center" vertical="center"/>
      <protection hidden="1"/>
    </xf>
    <xf numFmtId="0" fontId="9" fillId="2" borderId="0" xfId="3" applyFont="1" applyFill="1" applyAlignment="1" applyProtection="1">
      <alignment horizontal="right" vertical="center"/>
      <protection locked="0"/>
    </xf>
    <xf numFmtId="0" fontId="9" fillId="0" borderId="0" xfId="3" applyFont="1" applyFill="1" applyAlignment="1" applyProtection="1">
      <alignment horizontal="right" vertical="center"/>
      <protection locked="0"/>
    </xf>
    <xf numFmtId="0" fontId="9" fillId="0" borderId="0" xfId="3" applyNumberFormat="1" applyFont="1" applyFill="1" applyAlignment="1" applyProtection="1">
      <alignment horizontal="center" vertical="center"/>
      <protection locked="0"/>
    </xf>
    <xf numFmtId="0" fontId="9" fillId="0" borderId="0" xfId="3" applyFont="1" applyFill="1" applyAlignment="1" applyProtection="1">
      <alignment horizontal="center" vertical="center"/>
      <protection locked="0"/>
    </xf>
    <xf numFmtId="0" fontId="9" fillId="0" borderId="0" xfId="3" applyFont="1" applyFill="1" applyAlignment="1" applyProtection="1">
      <alignment horizontal="left" vertical="center"/>
      <protection locked="0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2" fillId="3" borderId="2" xfId="1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Alignment="1" applyProtection="1">
      <alignment vertical="center"/>
      <protection locked="0"/>
    </xf>
    <xf numFmtId="0" fontId="13" fillId="0" borderId="0" xfId="1" applyFont="1" applyProtection="1">
      <protection hidden="1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vertical="center"/>
      <protection hidden="1"/>
    </xf>
    <xf numFmtId="0" fontId="1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Alignment="1" applyProtection="1">
      <alignment horizontal="center" vertical="center" shrinkToFit="1"/>
      <protection locked="0"/>
    </xf>
    <xf numFmtId="0" fontId="11" fillId="0" borderId="4" xfId="0" applyNumberFormat="1" applyFont="1" applyFill="1" applyBorder="1" applyAlignment="1" applyProtection="1">
      <alignment vertical="center"/>
      <protection hidden="1"/>
    </xf>
    <xf numFmtId="0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3" applyNumberFormat="1" applyFont="1" applyBorder="1" applyAlignment="1" applyProtection="1">
      <alignment horizontal="center" vertical="center" shrinkToFit="1"/>
      <protection hidden="1"/>
    </xf>
    <xf numFmtId="0" fontId="15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15" fillId="0" borderId="6" xfId="0" applyNumberFormat="1" applyFont="1" applyBorder="1" applyAlignment="1" applyProtection="1">
      <alignment horizontal="center" vertical="center" shrinkToFit="1"/>
    </xf>
    <xf numFmtId="0" fontId="15" fillId="0" borderId="0" xfId="0" applyNumberFormat="1" applyFont="1" applyFill="1" applyAlignment="1" applyProtection="1">
      <alignment horizontal="center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Border="1" applyAlignment="1" applyProtection="1">
      <alignment horizontal="center" vertical="center" shrinkToFit="1"/>
    </xf>
    <xf numFmtId="0" fontId="8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49" fontId="5" fillId="2" borderId="11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0" fontId="8" fillId="4" borderId="16" xfId="1" applyNumberFormat="1" applyFont="1" applyFill="1" applyBorder="1" applyAlignment="1" applyProtection="1">
      <alignment horizontal="center" vertical="center"/>
      <protection hidden="1"/>
    </xf>
    <xf numFmtId="0" fontId="8" fillId="4" borderId="17" xfId="3" applyNumberFormat="1" applyFont="1" applyFill="1" applyBorder="1" applyAlignment="1" applyProtection="1">
      <alignment vertical="center"/>
      <protection hidden="1"/>
    </xf>
    <xf numFmtId="49" fontId="8" fillId="4" borderId="0" xfId="1" applyNumberFormat="1" applyFont="1" applyFill="1" applyBorder="1" applyAlignment="1" applyProtection="1">
      <alignment horizontal="center" vertical="center"/>
      <protection locked="0"/>
    </xf>
    <xf numFmtId="0" fontId="8" fillId="4" borderId="19" xfId="1" applyNumberFormat="1" applyFont="1" applyFill="1" applyBorder="1" applyAlignment="1" applyProtection="1">
      <alignment horizontal="center" vertical="center"/>
      <protection hidden="1"/>
    </xf>
    <xf numFmtId="0" fontId="8" fillId="4" borderId="20" xfId="1" applyNumberFormat="1" applyFont="1" applyFill="1" applyBorder="1" applyAlignment="1" applyProtection="1">
      <alignment vertical="center"/>
      <protection hidden="1"/>
    </xf>
    <xf numFmtId="0" fontId="8" fillId="0" borderId="19" xfId="1" applyNumberFormat="1" applyFont="1" applyBorder="1" applyAlignment="1" applyProtection="1">
      <alignment horizontal="center" vertical="center"/>
      <protection hidden="1"/>
    </xf>
    <xf numFmtId="0" fontId="8" fillId="0" borderId="20" xfId="1" applyFont="1" applyBorder="1" applyAlignment="1" applyProtection="1">
      <alignment vertical="center"/>
      <protection hidden="1"/>
    </xf>
    <xf numFmtId="0" fontId="8" fillId="0" borderId="23" xfId="1" applyNumberFormat="1" applyFont="1" applyBorder="1" applyAlignment="1" applyProtection="1">
      <alignment horizontal="center" vertical="center"/>
      <protection hidden="1"/>
    </xf>
    <xf numFmtId="0" fontId="8" fillId="0" borderId="24" xfId="1" applyFont="1" applyBorder="1" applyAlignment="1" applyProtection="1">
      <alignment vertical="center"/>
      <protection hidden="1"/>
    </xf>
    <xf numFmtId="49" fontId="8" fillId="4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Protection="1"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6" fillId="0" borderId="0" xfId="1" applyFont="1" applyProtection="1">
      <protection locked="0"/>
    </xf>
    <xf numFmtId="0" fontId="13" fillId="0" borderId="0" xfId="1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0" fillId="3" borderId="2" xfId="1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/>
      <protection hidden="1"/>
    </xf>
    <xf numFmtId="0" fontId="10" fillId="0" borderId="4" xfId="0" applyNumberFormat="1" applyFont="1" applyFill="1" applyBorder="1" applyAlignment="1" applyProtection="1">
      <alignment vertical="center"/>
      <protection hidden="1"/>
    </xf>
    <xf numFmtId="0" fontId="17" fillId="0" borderId="0" xfId="0" applyFont="1"/>
    <xf numFmtId="0" fontId="11" fillId="0" borderId="27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28" xfId="0" applyNumberFormat="1" applyFont="1" applyFill="1" applyBorder="1" applyAlignment="1" applyProtection="1">
      <alignment vertical="center"/>
      <protection hidden="1"/>
    </xf>
    <xf numFmtId="0" fontId="11" fillId="0" borderId="29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/>
    <xf numFmtId="0" fontId="19" fillId="0" borderId="0" xfId="0" applyFont="1"/>
    <xf numFmtId="0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1" applyNumberFormat="1" applyFont="1" applyBorder="1" applyAlignment="1" applyProtection="1">
      <alignment horizontal="center" vertical="center"/>
      <protection hidden="1"/>
    </xf>
    <xf numFmtId="0" fontId="8" fillId="0" borderId="1" xfId="1" applyNumberFormat="1" applyFont="1" applyBorder="1" applyAlignment="1" applyProtection="1">
      <alignment horizontal="center" vertical="center"/>
      <protection hidden="1"/>
    </xf>
    <xf numFmtId="0" fontId="8" fillId="0" borderId="22" xfId="1" applyNumberFormat="1" applyFont="1" applyBorder="1" applyAlignment="1" applyProtection="1">
      <alignment horizontal="center" vertical="center"/>
      <protection hidden="1"/>
    </xf>
    <xf numFmtId="49" fontId="8" fillId="4" borderId="21" xfId="1" applyNumberFormat="1" applyFont="1" applyFill="1" applyBorder="1" applyAlignment="1" applyProtection="1">
      <alignment horizontal="center" vertical="center"/>
      <protection locked="0"/>
    </xf>
    <xf numFmtId="49" fontId="8" fillId="4" borderId="1" xfId="1" applyNumberFormat="1" applyFont="1" applyFill="1" applyBorder="1" applyAlignment="1" applyProtection="1">
      <alignment horizontal="center" vertical="center"/>
      <protection locked="0"/>
    </xf>
    <xf numFmtId="49" fontId="8" fillId="4" borderId="25" xfId="1" applyNumberFormat="1" applyFont="1" applyFill="1" applyBorder="1" applyAlignment="1" applyProtection="1">
      <alignment horizontal="center" vertical="center"/>
      <protection locked="0"/>
    </xf>
    <xf numFmtId="49" fontId="8" fillId="4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26" xfId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14" fontId="8" fillId="0" borderId="0" xfId="1" applyNumberFormat="1" applyFont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/>
      <protection locked="0"/>
    </xf>
    <xf numFmtId="49" fontId="4" fillId="2" borderId="7" xfId="1" applyNumberFormat="1" applyFont="1" applyFill="1" applyBorder="1" applyAlignment="1" applyProtection="1">
      <alignment horizontal="center" vertical="center"/>
      <protection locked="0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49" fontId="8" fillId="4" borderId="18" xfId="1" applyNumberFormat="1" applyFont="1" applyFill="1" applyBorder="1" applyAlignment="1" applyProtection="1">
      <alignment horizontal="center" vertical="center"/>
      <protection locked="0"/>
    </xf>
    <xf numFmtId="49" fontId="8" fillId="4" borderId="0" xfId="1" applyNumberFormat="1" applyFont="1" applyFill="1" applyBorder="1" applyAlignment="1" applyProtection="1">
      <alignment horizontal="center" vertical="center"/>
      <protection locked="0"/>
    </xf>
    <xf numFmtId="49" fontId="8" fillId="4" borderId="5" xfId="1" applyNumberFormat="1" applyFont="1" applyFill="1" applyBorder="1" applyAlignment="1" applyProtection="1">
      <alignment horizontal="center" vertical="center"/>
      <protection locked="0"/>
    </xf>
    <xf numFmtId="49" fontId="8" fillId="4" borderId="17" xfId="1" applyNumberFormat="1" applyFont="1" applyFill="1" applyBorder="1" applyAlignment="1" applyProtection="1">
      <alignment horizontal="center" vertical="center"/>
      <protection locked="0"/>
    </xf>
    <xf numFmtId="49" fontId="8" fillId="0" borderId="18" xfId="1" applyNumberFormat="1" applyFont="1" applyBorder="1" applyAlignment="1" applyProtection="1">
      <alignment horizontal="center" vertical="center"/>
      <protection hidden="1"/>
    </xf>
    <xf numFmtId="0" fontId="8" fillId="0" borderId="0" xfId="1" applyNumberFormat="1" applyFont="1" applyBorder="1" applyAlignment="1" applyProtection="1">
      <alignment horizontal="center" vertical="center"/>
      <protection hidden="1"/>
    </xf>
    <xf numFmtId="0" fontId="8" fillId="0" borderId="17" xfId="1" applyNumberFormat="1" applyFont="1" applyBorder="1" applyAlignment="1" applyProtection="1">
      <alignment horizontal="center" vertical="center"/>
      <protection hidden="1"/>
    </xf>
    <xf numFmtId="49" fontId="8" fillId="0" borderId="21" xfId="1" applyNumberFormat="1" applyFont="1" applyBorder="1" applyAlignment="1" applyProtection="1">
      <alignment horizontal="center" vertical="center"/>
      <protection locked="0"/>
    </xf>
    <xf numFmtId="49" fontId="8" fillId="0" borderId="1" xfId="1" applyNumberFormat="1" applyFont="1" applyBorder="1" applyAlignment="1" applyProtection="1">
      <alignment horizontal="center" vertical="center"/>
      <protection locked="0"/>
    </xf>
    <xf numFmtId="49" fontId="8" fillId="0" borderId="22" xfId="1" applyNumberFormat="1" applyFont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8" fillId="0" borderId="2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22" xfId="1" applyFont="1" applyBorder="1" applyAlignment="1" applyProtection="1">
      <alignment horizontal="center" vertical="center"/>
      <protection locked="0"/>
    </xf>
    <xf numFmtId="0" fontId="11" fillId="0" borderId="1" xfId="3" applyNumberFormat="1" applyFont="1" applyFill="1" applyBorder="1" applyAlignment="1" applyProtection="1">
      <alignment horizontal="center" vertical="center"/>
      <protection hidden="1"/>
    </xf>
    <xf numFmtId="49" fontId="5" fillId="2" borderId="7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12" xfId="1" applyNumberFormat="1" applyFont="1" applyFill="1" applyBorder="1" applyAlignment="1" applyProtection="1">
      <alignment horizontal="center" vertical="center"/>
      <protection locked="0"/>
    </xf>
    <xf numFmtId="49" fontId="5" fillId="2" borderId="9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166" fontId="6" fillId="0" borderId="1" xfId="1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</cellXfs>
  <cellStyles count="4">
    <cellStyle name="Moneda 2 2" xfId="2"/>
    <cellStyle name="Normal" xfId="0" builtinId="0"/>
    <cellStyle name="Normal 2 2" xfId="1"/>
    <cellStyle name="Normal 3" xfId="3"/>
  </cellStyles>
  <dxfs count="1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7</xdr:row>
      <xdr:rowOff>19050</xdr:rowOff>
    </xdr:from>
    <xdr:to>
      <xdr:col>12</xdr:col>
      <xdr:colOff>895350</xdr:colOff>
      <xdr:row>11</xdr:row>
      <xdr:rowOff>161925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1143000"/>
          <a:ext cx="14859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133350</xdr:colOff>
      <xdr:row>37</xdr:row>
      <xdr:rowOff>0</xdr:rowOff>
    </xdr:from>
    <xdr:to>
      <xdr:col>12</xdr:col>
      <xdr:colOff>885825</xdr:colOff>
      <xdr:row>38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848600"/>
          <a:ext cx="1666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352425</xdr:colOff>
      <xdr:row>51</xdr:row>
      <xdr:rowOff>0</xdr:rowOff>
    </xdr:from>
    <xdr:to>
      <xdr:col>5</xdr:col>
      <xdr:colOff>1400175</xdr:colOff>
      <xdr:row>57</xdr:row>
      <xdr:rowOff>104775</xdr:rowOff>
    </xdr:to>
    <xdr:pic>
      <xdr:nvPicPr>
        <xdr:cNvPr id="4" name="gráficos1"/>
        <xdr:cNvPicPr/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847850" y="9906000"/>
          <a:ext cx="1047750" cy="12477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297024</xdr:colOff>
      <xdr:row>55</xdr:row>
      <xdr:rowOff>190499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715500"/>
          <a:ext cx="801849" cy="1142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P53" sqref="P53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ht="25.5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x14ac:dyDescent="0.25">
      <c r="A3" s="136" t="s">
        <v>2</v>
      </c>
      <c r="B3" s="136"/>
      <c r="C3" s="136"/>
      <c r="D3" s="136"/>
      <c r="E3" s="136"/>
      <c r="F3" s="1" t="s">
        <v>3</v>
      </c>
      <c r="G3" s="1" t="s">
        <v>4</v>
      </c>
      <c r="H3" s="1"/>
      <c r="I3" s="2"/>
      <c r="J3" s="2"/>
      <c r="K3" s="1" t="s">
        <v>5</v>
      </c>
      <c r="L3" s="3"/>
      <c r="M3" s="4"/>
    </row>
    <row r="4" spans="1:13" x14ac:dyDescent="0.25">
      <c r="A4" s="137">
        <v>42996</v>
      </c>
      <c r="B4" s="137"/>
      <c r="C4" s="137"/>
      <c r="D4" s="137"/>
      <c r="E4" s="137"/>
      <c r="F4" s="5" t="s">
        <v>6</v>
      </c>
      <c r="G4" s="6" t="s">
        <v>7</v>
      </c>
      <c r="H4" s="6"/>
      <c r="I4" s="7"/>
      <c r="J4" s="7"/>
      <c r="K4" s="5" t="s">
        <v>8</v>
      </c>
      <c r="L4" s="8"/>
      <c r="M4" s="9"/>
    </row>
    <row r="5" spans="1:13" x14ac:dyDescent="0.25">
      <c r="A5" s="136" t="s">
        <v>9</v>
      </c>
      <c r="B5" s="136"/>
      <c r="C5" s="136"/>
      <c r="D5" s="136"/>
      <c r="E5" s="136"/>
      <c r="F5" s="10" t="s">
        <v>10</v>
      </c>
      <c r="G5" s="2" t="s">
        <v>11</v>
      </c>
      <c r="H5" s="2"/>
      <c r="I5" s="2"/>
      <c r="J5" s="2"/>
      <c r="K5" s="11" t="s">
        <v>12</v>
      </c>
      <c r="L5" s="12"/>
      <c r="M5" s="4"/>
    </row>
    <row r="6" spans="1:13" ht="15.75" thickBot="1" x14ac:dyDescent="0.3">
      <c r="A6" s="133" t="s">
        <v>13</v>
      </c>
      <c r="B6" s="133"/>
      <c r="C6" s="133"/>
      <c r="D6" s="133"/>
      <c r="E6" s="133"/>
      <c r="F6" s="13" t="s">
        <v>14</v>
      </c>
      <c r="G6" s="13" t="s">
        <v>15</v>
      </c>
      <c r="H6" s="13"/>
      <c r="I6" s="14"/>
      <c r="J6" s="14"/>
      <c r="K6" s="15" t="s">
        <v>16</v>
      </c>
      <c r="L6" s="16"/>
      <c r="M6" s="87" t="s">
        <v>59</v>
      </c>
    </row>
    <row r="7" spans="1:13" x14ac:dyDescent="0.25">
      <c r="A7" s="17"/>
      <c r="B7" s="18" t="s">
        <v>17</v>
      </c>
      <c r="C7" s="19" t="s">
        <v>18</v>
      </c>
      <c r="D7" s="19" t="s">
        <v>19</v>
      </c>
      <c r="E7" s="18" t="s">
        <v>20</v>
      </c>
      <c r="F7" s="19" t="s">
        <v>21</v>
      </c>
      <c r="G7" s="19" t="s">
        <v>22</v>
      </c>
      <c r="H7" s="19"/>
      <c r="I7" s="19" t="s">
        <v>23</v>
      </c>
      <c r="J7" s="19"/>
      <c r="K7" s="19" t="s">
        <v>24</v>
      </c>
      <c r="L7" s="20"/>
      <c r="M7" s="21"/>
    </row>
    <row r="8" spans="1:13" x14ac:dyDescent="0.25">
      <c r="A8" s="22"/>
      <c r="B8" s="23"/>
      <c r="C8" s="24"/>
      <c r="D8" s="24"/>
      <c r="E8" s="25"/>
      <c r="F8" s="26"/>
      <c r="G8" s="24"/>
      <c r="H8" s="24"/>
      <c r="I8" s="24"/>
      <c r="J8" s="24"/>
      <c r="K8" s="24"/>
      <c r="L8" s="24"/>
      <c r="M8" s="24"/>
    </row>
    <row r="9" spans="1:13" x14ac:dyDescent="0.25">
      <c r="A9" s="27">
        <v>1</v>
      </c>
      <c r="B9" s="82">
        <v>5871969</v>
      </c>
      <c r="C9" s="83">
        <v>225</v>
      </c>
      <c r="D9" s="83">
        <v>0</v>
      </c>
      <c r="E9" s="84">
        <v>1</v>
      </c>
      <c r="F9" s="85" t="s">
        <v>25</v>
      </c>
      <c r="G9" s="32"/>
      <c r="H9" s="32"/>
      <c r="I9" s="32"/>
      <c r="J9" s="32"/>
      <c r="K9" s="32"/>
      <c r="L9" s="32"/>
      <c r="M9" s="33">
        <v>4</v>
      </c>
    </row>
    <row r="10" spans="1:13" x14ac:dyDescent="0.25">
      <c r="A10" s="34"/>
      <c r="B10" s="35"/>
      <c r="C10" s="36"/>
      <c r="D10" s="36"/>
      <c r="E10" s="37"/>
      <c r="F10" s="38"/>
      <c r="G10" s="39" t="s">
        <v>26</v>
      </c>
      <c r="H10" s="40" t="str">
        <f>IF(G10=P9,B9,B11)</f>
        <v/>
      </c>
      <c r="I10" s="41"/>
      <c r="J10" s="41"/>
      <c r="K10" s="42"/>
      <c r="L10" s="42"/>
      <c r="M10" s="42"/>
    </row>
    <row r="11" spans="1:13" x14ac:dyDescent="0.25">
      <c r="A11" s="34">
        <v>2</v>
      </c>
      <c r="B11" s="28" t="s">
        <v>27</v>
      </c>
      <c r="C11" s="29" t="s">
        <v>27</v>
      </c>
      <c r="D11" s="29" t="s">
        <v>27</v>
      </c>
      <c r="E11" s="30"/>
      <c r="F11" s="43" t="s">
        <v>28</v>
      </c>
      <c r="G11" s="44"/>
      <c r="H11" s="45"/>
      <c r="I11" s="41"/>
      <c r="J11" s="41"/>
      <c r="K11" s="42"/>
      <c r="L11" s="42"/>
      <c r="M11" s="42"/>
    </row>
    <row r="12" spans="1:13" x14ac:dyDescent="0.25">
      <c r="A12" s="34"/>
      <c r="B12" s="35"/>
      <c r="C12" s="36"/>
      <c r="D12" s="36"/>
      <c r="E12" s="46"/>
      <c r="F12" s="47"/>
      <c r="G12" s="48"/>
      <c r="H12" s="45"/>
      <c r="I12" s="39" t="s">
        <v>26</v>
      </c>
      <c r="J12" s="49">
        <v>5816607</v>
      </c>
      <c r="K12" s="41"/>
      <c r="L12" s="41"/>
      <c r="M12" s="42"/>
    </row>
    <row r="13" spans="1:13" x14ac:dyDescent="0.25">
      <c r="A13" s="34">
        <v>3</v>
      </c>
      <c r="B13" s="28">
        <v>5807401</v>
      </c>
      <c r="C13" s="29">
        <v>5654</v>
      </c>
      <c r="D13" s="29">
        <v>0</v>
      </c>
      <c r="E13" s="30">
        <v>10</v>
      </c>
      <c r="F13" s="31" t="s">
        <v>29</v>
      </c>
      <c r="G13" s="50" t="s">
        <v>26</v>
      </c>
      <c r="H13" s="51"/>
      <c r="I13" s="44" t="s">
        <v>71</v>
      </c>
      <c r="J13" s="52"/>
      <c r="K13" s="41"/>
      <c r="L13" s="41"/>
      <c r="M13" s="42"/>
    </row>
    <row r="14" spans="1:13" x14ac:dyDescent="0.25">
      <c r="A14" s="34"/>
      <c r="B14" s="35"/>
      <c r="C14" s="36"/>
      <c r="D14" s="36"/>
      <c r="E14" s="46"/>
      <c r="F14" s="38"/>
      <c r="G14" s="88" t="s">
        <v>73</v>
      </c>
      <c r="H14" s="53">
        <f>IF(G14=P13,B13,B15)</f>
        <v>5816607</v>
      </c>
      <c r="I14" s="48"/>
      <c r="J14" s="52"/>
      <c r="K14" s="41"/>
      <c r="L14" s="41"/>
      <c r="M14" s="42"/>
    </row>
    <row r="15" spans="1:13" x14ac:dyDescent="0.25">
      <c r="A15" s="34">
        <v>4</v>
      </c>
      <c r="B15" s="28">
        <v>5816607</v>
      </c>
      <c r="C15" s="29">
        <v>0</v>
      </c>
      <c r="D15" s="29">
        <v>0</v>
      </c>
      <c r="E15" s="30">
        <v>14</v>
      </c>
      <c r="F15" s="43" t="s">
        <v>30</v>
      </c>
      <c r="G15" s="41" t="s">
        <v>61</v>
      </c>
      <c r="H15" s="45"/>
      <c r="I15" s="48"/>
      <c r="J15" s="52"/>
      <c r="K15" s="41"/>
      <c r="L15" s="41"/>
      <c r="M15" s="42"/>
    </row>
    <row r="16" spans="1:13" x14ac:dyDescent="0.25">
      <c r="A16" s="34"/>
      <c r="B16" s="35"/>
      <c r="C16" s="36"/>
      <c r="D16" s="36"/>
      <c r="E16" s="37"/>
      <c r="F16" s="47"/>
      <c r="G16" s="42"/>
      <c r="H16" s="54"/>
      <c r="I16" s="48"/>
      <c r="J16" s="52"/>
      <c r="K16" s="39" t="s">
        <v>26</v>
      </c>
      <c r="L16" s="52">
        <v>5816607</v>
      </c>
      <c r="M16" s="41"/>
    </row>
    <row r="17" spans="1:14" x14ac:dyDescent="0.25">
      <c r="A17" s="27">
        <v>5</v>
      </c>
      <c r="B17" s="82">
        <v>5909421</v>
      </c>
      <c r="C17" s="83">
        <v>2430</v>
      </c>
      <c r="D17" s="83">
        <v>0</v>
      </c>
      <c r="E17" s="84">
        <v>4</v>
      </c>
      <c r="F17" s="85" t="s">
        <v>31</v>
      </c>
      <c r="G17" s="42"/>
      <c r="H17" s="54"/>
      <c r="I17" s="48"/>
      <c r="J17" s="52"/>
      <c r="K17" s="44" t="s">
        <v>72</v>
      </c>
      <c r="L17" s="41"/>
      <c r="M17" s="42"/>
    </row>
    <row r="18" spans="1:14" x14ac:dyDescent="0.25">
      <c r="A18" s="34"/>
      <c r="B18" s="35"/>
      <c r="C18" s="36"/>
      <c r="D18" s="36"/>
      <c r="E18" s="37"/>
      <c r="F18" s="38"/>
      <c r="G18" s="29" t="s">
        <v>60</v>
      </c>
      <c r="H18" s="40">
        <f>IF(G18=P17,B17,B19)</f>
        <v>5973012</v>
      </c>
      <c r="I18" s="48"/>
      <c r="J18" s="52"/>
      <c r="K18" s="48"/>
      <c r="L18" s="41"/>
      <c r="M18" s="42"/>
    </row>
    <row r="19" spans="1:14" x14ac:dyDescent="0.25">
      <c r="A19" s="34">
        <v>6</v>
      </c>
      <c r="B19" s="28">
        <v>5973012</v>
      </c>
      <c r="C19" s="29">
        <v>0</v>
      </c>
      <c r="D19" s="29">
        <v>0</v>
      </c>
      <c r="E19" s="30">
        <v>11</v>
      </c>
      <c r="F19" s="43" t="s">
        <v>32</v>
      </c>
      <c r="G19" s="44" t="s">
        <v>61</v>
      </c>
      <c r="H19" s="55"/>
      <c r="I19" s="50">
        <v>0</v>
      </c>
      <c r="J19" s="52"/>
      <c r="K19" s="48"/>
      <c r="L19" s="41"/>
      <c r="M19" s="42"/>
    </row>
    <row r="20" spans="1:14" x14ac:dyDescent="0.25">
      <c r="A20" s="34"/>
      <c r="B20" s="35"/>
      <c r="C20" s="36"/>
      <c r="D20" s="36"/>
      <c r="E20" s="46"/>
      <c r="F20" s="47"/>
      <c r="G20" s="48"/>
      <c r="H20" s="55"/>
      <c r="I20" s="89" t="s">
        <v>60</v>
      </c>
      <c r="J20" s="49">
        <v>5973012</v>
      </c>
      <c r="K20" s="48"/>
      <c r="L20" s="41"/>
      <c r="M20" s="42"/>
    </row>
    <row r="21" spans="1:14" x14ac:dyDescent="0.25">
      <c r="A21" s="34">
        <v>7</v>
      </c>
      <c r="B21" s="28">
        <v>5968047</v>
      </c>
      <c r="C21" s="29">
        <v>0</v>
      </c>
      <c r="D21" s="29">
        <v>0</v>
      </c>
      <c r="E21" s="30">
        <v>7</v>
      </c>
      <c r="F21" s="31" t="s">
        <v>33</v>
      </c>
      <c r="G21" s="50">
        <v>0</v>
      </c>
      <c r="H21" s="56"/>
      <c r="I21" s="41" t="s">
        <v>63</v>
      </c>
      <c r="J21" s="41"/>
      <c r="K21" s="48"/>
      <c r="L21" s="41"/>
      <c r="M21" s="42"/>
    </row>
    <row r="22" spans="1:14" x14ac:dyDescent="0.25">
      <c r="A22" s="34"/>
      <c r="B22" s="35"/>
      <c r="C22" s="36"/>
      <c r="D22" s="36"/>
      <c r="E22" s="46"/>
      <c r="F22" s="38"/>
      <c r="G22" s="88" t="s">
        <v>62</v>
      </c>
      <c r="H22" s="57">
        <f>IF(G22=P21,B21,B23)</f>
        <v>5981073</v>
      </c>
      <c r="I22" s="41"/>
      <c r="J22" s="41"/>
      <c r="K22" s="48"/>
      <c r="L22" s="41"/>
      <c r="M22" s="42"/>
    </row>
    <row r="23" spans="1:14" x14ac:dyDescent="0.25">
      <c r="A23" s="34">
        <v>8</v>
      </c>
      <c r="B23" s="28">
        <v>5981073</v>
      </c>
      <c r="C23" s="29">
        <v>8914</v>
      </c>
      <c r="D23" s="29">
        <v>0</v>
      </c>
      <c r="E23" s="30">
        <v>12</v>
      </c>
      <c r="F23" s="43" t="s">
        <v>34</v>
      </c>
      <c r="G23" s="41" t="s">
        <v>63</v>
      </c>
      <c r="H23" s="45"/>
      <c r="I23" s="41"/>
      <c r="J23" s="41"/>
      <c r="K23" s="48"/>
      <c r="L23" s="41"/>
      <c r="M23" s="42"/>
    </row>
    <row r="24" spans="1:14" x14ac:dyDescent="0.25">
      <c r="A24" s="34"/>
      <c r="B24" s="35"/>
      <c r="C24" s="36"/>
      <c r="D24" s="36"/>
      <c r="E24" s="46"/>
      <c r="F24" s="47"/>
      <c r="G24" s="42"/>
      <c r="H24" s="54"/>
      <c r="I24" s="41"/>
      <c r="J24" s="41"/>
      <c r="K24" s="58" t="s">
        <v>35</v>
      </c>
      <c r="L24" s="59"/>
      <c r="M24" s="39" t="s">
        <v>26</v>
      </c>
    </row>
    <row r="25" spans="1:14" x14ac:dyDescent="0.25">
      <c r="A25" s="34">
        <v>9</v>
      </c>
      <c r="B25" s="28">
        <v>5814117</v>
      </c>
      <c r="C25" s="29">
        <v>2607</v>
      </c>
      <c r="D25" s="29">
        <v>0</v>
      </c>
      <c r="E25" s="30">
        <v>5</v>
      </c>
      <c r="F25" s="31" t="s">
        <v>36</v>
      </c>
      <c r="G25" s="42"/>
      <c r="H25" s="54"/>
      <c r="I25" s="41"/>
      <c r="J25" s="41"/>
      <c r="K25" s="48"/>
      <c r="L25" s="41"/>
      <c r="M25" s="41" t="s">
        <v>74</v>
      </c>
    </row>
    <row r="26" spans="1:14" x14ac:dyDescent="0.25">
      <c r="A26" s="34"/>
      <c r="B26" s="35"/>
      <c r="C26" s="36"/>
      <c r="D26" s="36"/>
      <c r="E26" s="46"/>
      <c r="F26" s="90"/>
      <c r="G26" s="91" t="s">
        <v>65</v>
      </c>
      <c r="H26" s="40">
        <f>IF(G26=P25,B25,B27)</f>
        <v>5867471</v>
      </c>
      <c r="I26" s="41"/>
      <c r="J26" s="41"/>
      <c r="K26" s="48"/>
      <c r="L26" s="41"/>
      <c r="M26" s="42"/>
    </row>
    <row r="27" spans="1:14" x14ac:dyDescent="0.25">
      <c r="A27" s="34">
        <v>10</v>
      </c>
      <c r="B27" s="28">
        <v>5867471</v>
      </c>
      <c r="C27" s="29">
        <v>0</v>
      </c>
      <c r="D27" s="29">
        <v>0</v>
      </c>
      <c r="E27" s="30">
        <v>8</v>
      </c>
      <c r="F27" s="43" t="s">
        <v>37</v>
      </c>
      <c r="G27" s="48" t="s">
        <v>64</v>
      </c>
      <c r="H27" s="45"/>
      <c r="I27" s="41"/>
      <c r="J27" s="41"/>
      <c r="K27" s="48"/>
      <c r="L27" s="41"/>
      <c r="M27" s="42"/>
    </row>
    <row r="28" spans="1:14" x14ac:dyDescent="0.25">
      <c r="A28" s="34"/>
      <c r="B28" s="35"/>
      <c r="C28" s="36"/>
      <c r="D28" s="36"/>
      <c r="E28" s="46"/>
      <c r="F28" s="47"/>
      <c r="G28" s="48"/>
      <c r="H28" s="45"/>
      <c r="I28" s="91" t="s">
        <v>66</v>
      </c>
      <c r="J28" s="49">
        <v>5867471</v>
      </c>
      <c r="K28" s="48"/>
      <c r="L28" s="41"/>
      <c r="M28" s="42"/>
    </row>
    <row r="29" spans="1:14" x14ac:dyDescent="0.25">
      <c r="A29" s="34">
        <v>11</v>
      </c>
      <c r="B29" s="28">
        <v>5981172</v>
      </c>
      <c r="C29" s="29">
        <v>14210</v>
      </c>
      <c r="D29" s="29">
        <v>0</v>
      </c>
      <c r="E29" s="30">
        <v>13</v>
      </c>
      <c r="F29" s="31" t="s">
        <v>38</v>
      </c>
      <c r="G29" s="50">
        <v>0</v>
      </c>
      <c r="H29" s="51"/>
      <c r="I29" s="48" t="s">
        <v>67</v>
      </c>
      <c r="J29" s="52"/>
      <c r="K29" s="48"/>
      <c r="L29" s="41"/>
      <c r="M29" s="42"/>
    </row>
    <row r="30" spans="1:14" x14ac:dyDescent="0.25">
      <c r="A30" s="34"/>
      <c r="B30" s="35"/>
      <c r="C30" s="36"/>
      <c r="D30" s="36"/>
      <c r="E30" s="37"/>
      <c r="F30" s="38"/>
      <c r="G30" s="88" t="s">
        <v>66</v>
      </c>
      <c r="H30" s="53">
        <f>IF(G30=P29,B29,B31)</f>
        <v>5767134</v>
      </c>
      <c r="I30" s="48"/>
      <c r="J30" s="52"/>
      <c r="K30" s="48"/>
      <c r="L30" s="41"/>
      <c r="M30" s="42"/>
    </row>
    <row r="31" spans="1:14" x14ac:dyDescent="0.25">
      <c r="A31" s="27">
        <v>12</v>
      </c>
      <c r="B31" s="82">
        <v>5767134</v>
      </c>
      <c r="C31" s="83">
        <v>1925</v>
      </c>
      <c r="D31" s="83">
        <v>0</v>
      </c>
      <c r="E31" s="84">
        <v>3</v>
      </c>
      <c r="F31" s="86" t="s">
        <v>39</v>
      </c>
      <c r="G31" s="41" t="s">
        <v>67</v>
      </c>
      <c r="H31" s="45"/>
      <c r="I31" s="48"/>
      <c r="J31" s="52"/>
      <c r="K31" s="50">
        <v>0</v>
      </c>
      <c r="L31" s="56"/>
      <c r="M31" s="42"/>
      <c r="N31" s="93"/>
    </row>
    <row r="32" spans="1:14" x14ac:dyDescent="0.25">
      <c r="A32" s="34"/>
      <c r="B32" s="35"/>
      <c r="C32" s="36"/>
      <c r="D32" s="36"/>
      <c r="E32" s="37"/>
      <c r="F32" s="47"/>
      <c r="G32" s="42"/>
      <c r="H32" s="54"/>
      <c r="I32" s="48"/>
      <c r="J32" s="52"/>
      <c r="K32" s="89" t="s">
        <v>68</v>
      </c>
      <c r="L32" s="52">
        <v>5867471</v>
      </c>
      <c r="M32" s="41"/>
      <c r="N32" s="92"/>
    </row>
    <row r="33" spans="1:13" x14ac:dyDescent="0.25">
      <c r="A33" s="34">
        <v>13</v>
      </c>
      <c r="B33" s="28">
        <v>13044350</v>
      </c>
      <c r="C33" s="29">
        <v>2644</v>
      </c>
      <c r="D33" s="29">
        <v>0</v>
      </c>
      <c r="E33" s="30">
        <v>6</v>
      </c>
      <c r="F33" s="31" t="s">
        <v>40</v>
      </c>
      <c r="G33" s="42"/>
      <c r="H33" s="54"/>
      <c r="I33" s="48"/>
      <c r="J33" s="52"/>
      <c r="K33" s="41" t="s">
        <v>75</v>
      </c>
      <c r="L33" s="41"/>
      <c r="M33" s="42"/>
    </row>
    <row r="34" spans="1:13" x14ac:dyDescent="0.25">
      <c r="A34" s="34"/>
      <c r="B34" s="35"/>
      <c r="C34" s="36"/>
      <c r="D34" s="36"/>
      <c r="E34" s="46"/>
      <c r="F34" s="38"/>
      <c r="G34" s="29" t="s">
        <v>69</v>
      </c>
      <c r="H34" s="40">
        <f>IF(G34=P33,B33,B35)</f>
        <v>5886009</v>
      </c>
      <c r="I34" s="48"/>
      <c r="J34" s="52"/>
      <c r="K34" s="42"/>
      <c r="L34" s="42"/>
      <c r="M34" s="42"/>
    </row>
    <row r="35" spans="1:13" x14ac:dyDescent="0.25">
      <c r="A35" s="34">
        <v>14</v>
      </c>
      <c r="B35" s="28">
        <v>5886009</v>
      </c>
      <c r="C35" s="29">
        <v>4683</v>
      </c>
      <c r="D35" s="29">
        <v>0</v>
      </c>
      <c r="E35" s="30">
        <v>9</v>
      </c>
      <c r="F35" s="43" t="s">
        <v>41</v>
      </c>
      <c r="G35" s="44" t="s">
        <v>70</v>
      </c>
      <c r="H35" s="55"/>
      <c r="I35" s="50">
        <v>0</v>
      </c>
      <c r="J35" s="52"/>
      <c r="K35" s="42"/>
      <c r="L35" s="42"/>
      <c r="M35" s="42"/>
    </row>
    <row r="36" spans="1:13" x14ac:dyDescent="0.25">
      <c r="A36" s="34"/>
      <c r="B36" s="35"/>
      <c r="C36" s="36"/>
      <c r="D36" s="36"/>
      <c r="E36" s="46"/>
      <c r="F36" s="47"/>
      <c r="G36" s="48"/>
      <c r="H36" s="55"/>
      <c r="I36" s="89" t="s">
        <v>68</v>
      </c>
      <c r="J36" s="49">
        <v>5886009</v>
      </c>
      <c r="K36" s="94"/>
      <c r="L36" s="41"/>
      <c r="M36" s="41"/>
    </row>
    <row r="37" spans="1:13" x14ac:dyDescent="0.25">
      <c r="A37" s="34">
        <v>15</v>
      </c>
      <c r="B37" s="28">
        <v>958431</v>
      </c>
      <c r="C37" s="29">
        <v>0</v>
      </c>
      <c r="D37" s="29">
        <v>0</v>
      </c>
      <c r="E37" s="30">
        <v>15</v>
      </c>
      <c r="F37" s="31" t="s">
        <v>42</v>
      </c>
      <c r="G37" s="50">
        <v>0</v>
      </c>
      <c r="H37" s="56"/>
      <c r="I37" s="41" t="s">
        <v>67</v>
      </c>
      <c r="J37" s="41"/>
      <c r="K37" s="41"/>
      <c r="L37" s="41"/>
      <c r="M37" s="42"/>
    </row>
    <row r="38" spans="1:13" x14ac:dyDescent="0.25">
      <c r="A38" s="34"/>
      <c r="B38" s="35"/>
      <c r="C38" s="36"/>
      <c r="D38" s="36"/>
      <c r="E38" s="37"/>
      <c r="F38" s="38"/>
      <c r="G38" s="89" t="s">
        <v>68</v>
      </c>
      <c r="H38" s="57">
        <f>IF(G38=P37,B37,B39)</f>
        <v>3247203</v>
      </c>
      <c r="I38" s="41"/>
      <c r="J38" s="41"/>
      <c r="K38" s="41"/>
      <c r="L38" s="41"/>
      <c r="M38" s="42"/>
    </row>
    <row r="39" spans="1:13" x14ac:dyDescent="0.25">
      <c r="A39" s="27">
        <v>16</v>
      </c>
      <c r="B39" s="82">
        <v>3247203</v>
      </c>
      <c r="C39" s="83">
        <v>1605</v>
      </c>
      <c r="D39" s="83">
        <v>0</v>
      </c>
      <c r="E39" s="84">
        <v>2</v>
      </c>
      <c r="F39" s="86" t="s">
        <v>43</v>
      </c>
      <c r="G39" s="60" t="s">
        <v>67</v>
      </c>
      <c r="H39" s="60"/>
      <c r="I39" s="60"/>
      <c r="J39" s="60"/>
      <c r="K39" s="60"/>
      <c r="L39" s="60"/>
      <c r="M39" s="37"/>
    </row>
    <row r="40" spans="1:13" ht="15.75" thickBot="1" x14ac:dyDescent="0.3">
      <c r="A40" s="125" t="s">
        <v>44</v>
      </c>
      <c r="B40" s="125"/>
      <c r="C40" s="61"/>
      <c r="D40" s="61"/>
      <c r="E40" s="61"/>
      <c r="F40" s="61"/>
      <c r="G40" s="62"/>
      <c r="H40" s="62"/>
      <c r="I40" s="62"/>
      <c r="J40" s="62"/>
      <c r="K40" s="62"/>
      <c r="L40" s="62"/>
      <c r="M40" s="62"/>
    </row>
    <row r="41" spans="1:13" x14ac:dyDescent="0.25">
      <c r="A41" s="106" t="s">
        <v>45</v>
      </c>
      <c r="B41" s="107"/>
      <c r="C41" s="107"/>
      <c r="D41" s="108"/>
      <c r="E41" s="63" t="s">
        <v>46</v>
      </c>
      <c r="F41" s="64" t="s">
        <v>47</v>
      </c>
      <c r="G41" s="126" t="s">
        <v>48</v>
      </c>
      <c r="H41" s="127"/>
      <c r="I41" s="128"/>
      <c r="J41" s="65"/>
      <c r="K41" s="127" t="s">
        <v>49</v>
      </c>
      <c r="L41" s="127"/>
      <c r="M41" s="129"/>
    </row>
    <row r="42" spans="1:13" ht="15.75" thickBot="1" x14ac:dyDescent="0.3">
      <c r="A42" s="130" t="s">
        <v>50</v>
      </c>
      <c r="B42" s="131"/>
      <c r="C42" s="131"/>
      <c r="D42" s="132"/>
      <c r="E42" s="66">
        <v>1</v>
      </c>
      <c r="F42" s="67" t="s">
        <v>25</v>
      </c>
      <c r="G42" s="109"/>
      <c r="H42" s="110"/>
      <c r="I42" s="111"/>
      <c r="J42" s="68"/>
      <c r="K42" s="110"/>
      <c r="L42" s="110"/>
      <c r="M42" s="112"/>
    </row>
    <row r="43" spans="1:13" x14ac:dyDescent="0.25">
      <c r="A43" s="119" t="s">
        <v>51</v>
      </c>
      <c r="B43" s="120"/>
      <c r="C43" s="120"/>
      <c r="D43" s="121"/>
      <c r="E43" s="69">
        <v>2</v>
      </c>
      <c r="F43" s="70" t="s">
        <v>43</v>
      </c>
      <c r="G43" s="109"/>
      <c r="H43" s="110"/>
      <c r="I43" s="111"/>
      <c r="J43" s="68"/>
      <c r="K43" s="110"/>
      <c r="L43" s="110"/>
      <c r="M43" s="112"/>
    </row>
    <row r="44" spans="1:13" ht="15.75" thickBot="1" x14ac:dyDescent="0.3">
      <c r="A44" s="122" t="s">
        <v>52</v>
      </c>
      <c r="B44" s="123"/>
      <c r="C44" s="123"/>
      <c r="D44" s="124"/>
      <c r="E44" s="69">
        <v>3</v>
      </c>
      <c r="F44" s="70" t="s">
        <v>39</v>
      </c>
      <c r="G44" s="109"/>
      <c r="H44" s="110"/>
      <c r="I44" s="111"/>
      <c r="J44" s="68"/>
      <c r="K44" s="110"/>
      <c r="L44" s="110"/>
      <c r="M44" s="112"/>
    </row>
    <row r="45" spans="1:13" x14ac:dyDescent="0.25">
      <c r="A45" s="106" t="s">
        <v>53</v>
      </c>
      <c r="B45" s="107"/>
      <c r="C45" s="107"/>
      <c r="D45" s="108"/>
      <c r="E45" s="69">
        <v>4</v>
      </c>
      <c r="F45" s="70" t="s">
        <v>31</v>
      </c>
      <c r="G45" s="109"/>
      <c r="H45" s="110"/>
      <c r="I45" s="111"/>
      <c r="J45" s="68"/>
      <c r="K45" s="110"/>
      <c r="L45" s="110"/>
      <c r="M45" s="112"/>
    </row>
    <row r="46" spans="1:13" ht="15.75" thickBot="1" x14ac:dyDescent="0.3">
      <c r="A46" s="116"/>
      <c r="B46" s="117"/>
      <c r="C46" s="117"/>
      <c r="D46" s="118"/>
      <c r="E46" s="71"/>
      <c r="F46" s="72"/>
      <c r="G46" s="109"/>
      <c r="H46" s="110"/>
      <c r="I46" s="111"/>
      <c r="J46" s="68"/>
      <c r="K46" s="110"/>
      <c r="L46" s="110"/>
      <c r="M46" s="112"/>
    </row>
    <row r="47" spans="1:13" x14ac:dyDescent="0.25">
      <c r="A47" s="106" t="s">
        <v>54</v>
      </c>
      <c r="B47" s="107"/>
      <c r="C47" s="107"/>
      <c r="D47" s="108"/>
      <c r="E47" s="71"/>
      <c r="F47" s="72"/>
      <c r="G47" s="109"/>
      <c r="H47" s="110"/>
      <c r="I47" s="111"/>
      <c r="J47" s="68"/>
      <c r="K47" s="110"/>
      <c r="L47" s="110"/>
      <c r="M47" s="112"/>
    </row>
    <row r="48" spans="1:13" x14ac:dyDescent="0.25">
      <c r="A48" s="113" t="s">
        <v>16</v>
      </c>
      <c r="B48" s="114"/>
      <c r="C48" s="114"/>
      <c r="D48" s="115"/>
      <c r="E48" s="71"/>
      <c r="F48" s="72"/>
      <c r="G48" s="109"/>
      <c r="H48" s="110"/>
      <c r="I48" s="111"/>
      <c r="J48" s="68"/>
      <c r="K48" s="110"/>
      <c r="L48" s="110"/>
      <c r="M48" s="112"/>
    </row>
    <row r="49" spans="1:13" ht="15.75" thickBot="1" x14ac:dyDescent="0.3">
      <c r="A49" s="95">
        <v>304923</v>
      </c>
      <c r="B49" s="96"/>
      <c r="C49" s="96"/>
      <c r="D49" s="97"/>
      <c r="E49" s="73"/>
      <c r="F49" s="74"/>
      <c r="G49" s="98"/>
      <c r="H49" s="99"/>
      <c r="I49" s="100"/>
      <c r="J49" s="75"/>
      <c r="K49" s="99"/>
      <c r="L49" s="99"/>
      <c r="M49" s="101"/>
    </row>
    <row r="50" spans="1:13" x14ac:dyDescent="0.25">
      <c r="A50" s="76"/>
      <c r="B50" s="77" t="s">
        <v>55</v>
      </c>
      <c r="C50" s="76"/>
      <c r="D50" s="76"/>
      <c r="E50" s="76"/>
      <c r="F50" s="78"/>
      <c r="G50" s="78"/>
      <c r="H50" s="78"/>
      <c r="I50" s="79"/>
      <c r="J50" s="79"/>
      <c r="K50" s="102" t="s">
        <v>56</v>
      </c>
      <c r="L50" s="102"/>
      <c r="M50" s="102"/>
    </row>
    <row r="51" spans="1:13" x14ac:dyDescent="0.25">
      <c r="A51" s="76"/>
      <c r="B51" s="76"/>
      <c r="C51" s="76"/>
      <c r="D51" s="76"/>
      <c r="E51" s="76"/>
      <c r="F51" s="80" t="s">
        <v>57</v>
      </c>
      <c r="G51" s="103" t="s">
        <v>58</v>
      </c>
      <c r="H51" s="103"/>
      <c r="I51" s="103"/>
      <c r="J51" s="81"/>
      <c r="K51" s="104">
        <v>43009</v>
      </c>
      <c r="L51" s="105"/>
      <c r="M51" s="105"/>
    </row>
  </sheetData>
  <mergeCells count="37">
    <mergeCell ref="A6:E6"/>
    <mergeCell ref="A1:M1"/>
    <mergeCell ref="A2:M2"/>
    <mergeCell ref="A3:E3"/>
    <mergeCell ref="A4:E4"/>
    <mergeCell ref="A5:E5"/>
    <mergeCell ref="A40:B40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A45:D45"/>
    <mergeCell ref="G45:I45"/>
    <mergeCell ref="K45:M45"/>
    <mergeCell ref="A46:D46"/>
    <mergeCell ref="G46:I46"/>
    <mergeCell ref="K46:M46"/>
    <mergeCell ref="A47:D47"/>
    <mergeCell ref="G47:I47"/>
    <mergeCell ref="K47:M47"/>
    <mergeCell ref="A48:D48"/>
    <mergeCell ref="G48:I48"/>
    <mergeCell ref="K48:M48"/>
    <mergeCell ref="A49:D49"/>
    <mergeCell ref="G49:I49"/>
    <mergeCell ref="K49:M49"/>
    <mergeCell ref="K50:M50"/>
    <mergeCell ref="G51:I51"/>
    <mergeCell ref="K51:M51"/>
  </mergeCells>
  <conditionalFormatting sqref="B9:D39 F9:F39">
    <cfRule type="expression" dxfId="12" priority="12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11" priority="13" stopIfTrue="1">
      <formula>AND($E9&lt;=$M$9,$E9&gt;0,$O9&gt;0,$D9&lt;&gt;"LL",$D9&lt;&gt;"Alt")</formula>
    </cfRule>
  </conditionalFormatting>
  <conditionalFormatting sqref="G18">
    <cfRule type="expression" dxfId="10" priority="11" stopIfTrue="1">
      <formula>AND($E18&lt;=$M$9,$O18&gt;0,$E18&gt;0,$D18&lt;&gt;"LL",$D18&lt;&gt;"Alt")</formula>
    </cfRule>
  </conditionalFormatting>
  <conditionalFormatting sqref="G22">
    <cfRule type="expression" dxfId="9" priority="10" stopIfTrue="1">
      <formula>AND($E22&lt;=$M$9,$O22&gt;0,$E22&gt;0,$D22&lt;&gt;"LL",$D22&lt;&gt;"Alt")</formula>
    </cfRule>
  </conditionalFormatting>
  <conditionalFormatting sqref="G26">
    <cfRule type="expression" dxfId="8" priority="9" stopIfTrue="1">
      <formula>AND($E26&lt;=$M$9,$O26&gt;0,$E26&gt;0,$D26&lt;&gt;"LL",$D26&lt;&gt;"Alt")</formula>
    </cfRule>
  </conditionalFormatting>
  <conditionalFormatting sqref="G30">
    <cfRule type="expression" dxfId="7" priority="8" stopIfTrue="1">
      <formula>AND($E30&lt;=$M$9,$O30&gt;0,$E30&gt;0,$D30&lt;&gt;"LL",$D30&lt;&gt;"Alt")</formula>
    </cfRule>
  </conditionalFormatting>
  <conditionalFormatting sqref="G38">
    <cfRule type="expression" dxfId="6" priority="7" stopIfTrue="1">
      <formula>AND($E38&lt;=$M$9,$O38&gt;0,$E38&gt;0,$D38&lt;&gt;"LL",$D38&lt;&gt;"Alt")</formula>
    </cfRule>
  </conditionalFormatting>
  <conditionalFormatting sqref="G34">
    <cfRule type="expression" dxfId="5" priority="6" stopIfTrue="1">
      <formula>AND($E34&lt;=$M$9,$O34&gt;0,$E34&gt;0,$D34&lt;&gt;"LL",$D34&lt;&gt;"Alt")</formula>
    </cfRule>
  </conditionalFormatting>
  <conditionalFormatting sqref="G14">
    <cfRule type="expression" dxfId="4" priority="5" stopIfTrue="1">
      <formula>AND($E14&lt;=$M$9,$O14&gt;0,$E14&gt;0,$D14&lt;&gt;"LL",$D14&lt;&gt;"Alt")</formula>
    </cfRule>
  </conditionalFormatting>
  <conditionalFormatting sqref="I20">
    <cfRule type="expression" dxfId="3" priority="4" stopIfTrue="1">
      <formula>AND($E20&lt;=$M$9,$O20&gt;0,$E20&gt;0,$D20&lt;&gt;"LL",$D20&lt;&gt;"Alt")</formula>
    </cfRule>
  </conditionalFormatting>
  <conditionalFormatting sqref="I36">
    <cfRule type="expression" dxfId="2" priority="3" stopIfTrue="1">
      <formula>AND($E36&lt;=$M$9,$O36&gt;0,$E36&gt;0,$D36&lt;&gt;"LL",$D36&lt;&gt;"Alt")</formula>
    </cfRule>
  </conditionalFormatting>
  <conditionalFormatting sqref="K32">
    <cfRule type="expression" dxfId="1" priority="2" stopIfTrue="1">
      <formula>AND($E32&lt;=$M$9,$O32&gt;0,$E32&gt;0,$D32&lt;&gt;"LL",$D32&lt;&gt;"Alt")</formula>
    </cfRule>
  </conditionalFormatting>
  <conditionalFormatting sqref="I28">
    <cfRule type="expression" dxfId="0" priority="1" stopIfTrue="1">
      <formula>AND($E28&lt;=$M$9,$O28&gt;0,$E28&gt;0,$D28&lt;&gt;"LL",$D28&lt;&gt;"Alt")</formula>
    </cfRule>
  </conditionalFormatting>
  <dataValidations count="1">
    <dataValidation type="list" allowBlank="1" showInputMessage="1" showErrorMessage="1" sqref="G10 I12 K16 M24">
      <formula1>$P9:$P11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ABSOLUTO MASCULINO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carlosrieratenis</dc:creator>
  <cp:lastModifiedBy>PC2</cp:lastModifiedBy>
  <dcterms:created xsi:type="dcterms:W3CDTF">2017-09-19T08:51:14Z</dcterms:created>
  <dcterms:modified xsi:type="dcterms:W3CDTF">2017-10-03T11:49:11Z</dcterms:modified>
</cp:coreProperties>
</file>