
<file path=[Content_Types].xml><?xml version="1.0" encoding="utf-8"?>
<Types xmlns="http://schemas.openxmlformats.org/package/2006/content-type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240" yWindow="240" windowWidth="21840" windowHeight="13740" tabRatio="500" firstSheet="1" activeTab="9"/>
  </bookViews>
  <sheets>
    <sheet name="BM" sheetId="1" r:id="rId1"/>
    <sheet name="BF" sheetId="2" r:id="rId2"/>
    <sheet name="AM" sheetId="3" r:id="rId3"/>
    <sheet name="AF" sheetId="4" r:id="rId4"/>
    <sheet name="IM" sheetId="5" r:id="rId5"/>
    <sheet name="IF" sheetId="6" r:id="rId6"/>
    <sheet name="CM" sheetId="7" r:id="rId7"/>
    <sheet name="CF" sheetId="8" r:id="rId8"/>
    <sheet name="ABSM" sheetId="9" r:id="rId9"/>
    <sheet name="ABSF" sheetId="10" r:id="rId10"/>
    <sheet name="VET" sheetId="11" r:id="rId11"/>
  </sheets>
  <externalReferences>
    <externalReference r:id="rId12"/>
  </externalReferences>
  <definedNames>
    <definedName name="Habil">'[1]Prep Torneo'!$E$11</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P4" i="11"/>
  <c r="P4" i="10"/>
  <c r="P4" i="8"/>
  <c r="N4" i="6"/>
  <c r="P4" i="4"/>
  <c r="P4" i="3"/>
  <c r="P4" i="1"/>
  <c r="P37" i="11"/>
  <c r="P29"/>
  <c r="P21"/>
  <c r="P13"/>
  <c r="P39" i="10"/>
  <c r="P31"/>
  <c r="P23"/>
  <c r="P15"/>
  <c r="P37" i="8"/>
  <c r="P29"/>
  <c r="P21"/>
  <c r="P13"/>
  <c r="N23" i="6"/>
  <c r="N15"/>
  <c r="P37" i="4"/>
  <c r="P29"/>
  <c r="P21"/>
  <c r="P13"/>
  <c r="P39" i="3"/>
  <c r="P31"/>
  <c r="P23"/>
  <c r="P15"/>
  <c r="P37" i="1"/>
  <c r="P29"/>
  <c r="P21"/>
  <c r="P13"/>
  <c r="P39" i="11"/>
  <c r="P31"/>
  <c r="P23"/>
  <c r="P15"/>
  <c r="P37" i="10"/>
  <c r="P29"/>
  <c r="P21"/>
  <c r="P13"/>
  <c r="P39" i="8"/>
  <c r="P31"/>
  <c r="P23"/>
  <c r="P15"/>
  <c r="N21" i="6"/>
  <c r="N13"/>
  <c r="P39" i="4"/>
  <c r="P15"/>
  <c r="P29" i="3"/>
  <c r="P39" i="1"/>
  <c r="P15"/>
  <c r="P35" i="11"/>
  <c r="P27"/>
  <c r="P19"/>
  <c r="P11"/>
  <c r="P33" i="10"/>
  <c r="P25"/>
  <c r="P17"/>
  <c r="P9"/>
  <c r="P35" i="8"/>
  <c r="P27"/>
  <c r="P19"/>
  <c r="P11"/>
  <c r="N19" i="6"/>
  <c r="N11"/>
  <c r="P35" i="4"/>
  <c r="P27"/>
  <c r="P19"/>
  <c r="P11"/>
  <c r="P33" i="3"/>
  <c r="P25"/>
  <c r="P17"/>
  <c r="P9"/>
  <c r="P35" i="1"/>
  <c r="P27"/>
  <c r="P19"/>
  <c r="P11"/>
  <c r="P33" i="11"/>
  <c r="P25"/>
  <c r="P17"/>
  <c r="P9"/>
  <c r="P35" i="10"/>
  <c r="P27"/>
  <c r="P19"/>
  <c r="P11"/>
  <c r="P33" i="8"/>
  <c r="P25"/>
  <c r="P17"/>
  <c r="P9"/>
  <c r="N17" i="6"/>
  <c r="N9"/>
  <c r="P33" i="4"/>
  <c r="P25"/>
  <c r="P17"/>
  <c r="P9"/>
  <c r="P35" i="3"/>
  <c r="P27"/>
  <c r="P19"/>
  <c r="P11"/>
  <c r="P33" i="1"/>
  <c r="P25"/>
  <c r="P17"/>
  <c r="P9"/>
  <c r="P31" i="4"/>
  <c r="P23"/>
  <c r="P37" i="3"/>
  <c r="P21"/>
  <c r="P13"/>
  <c r="P31" i="1"/>
  <c r="P23"/>
  <c r="H10" l="1"/>
  <c r="H18"/>
  <c r="H26"/>
  <c r="H34"/>
  <c r="H14" i="3"/>
  <c r="H22"/>
  <c r="H30"/>
  <c r="H38"/>
  <c r="H10" i="4"/>
  <c r="H18"/>
  <c r="H26"/>
  <c r="H34"/>
  <c r="H10" i="8"/>
  <c r="H18"/>
  <c r="H26"/>
  <c r="H34"/>
  <c r="H14" i="10"/>
  <c r="H22"/>
  <c r="H30"/>
  <c r="H38"/>
  <c r="H10" i="11"/>
  <c r="H18"/>
  <c r="H26"/>
  <c r="H34"/>
  <c r="H14" i="1"/>
  <c r="H22"/>
  <c r="H30"/>
  <c r="H38"/>
  <c r="H10" i="3"/>
  <c r="H18"/>
  <c r="H26"/>
  <c r="H34"/>
  <c r="H14" i="4"/>
  <c r="H22"/>
  <c r="H30"/>
  <c r="H38"/>
  <c r="H14" i="8"/>
  <c r="H22"/>
  <c r="H30"/>
  <c r="H38"/>
  <c r="H10" i="10"/>
  <c r="H18"/>
  <c r="H26"/>
  <c r="H34"/>
  <c r="H14" i="11"/>
  <c r="H22"/>
  <c r="H30"/>
  <c r="H38"/>
</calcChain>
</file>

<file path=xl/sharedStrings.xml><?xml version="1.0" encoding="utf-8"?>
<sst xmlns="http://schemas.openxmlformats.org/spreadsheetml/2006/main" count="1390" uniqueCount="414">
  <si>
    <t>III TORNEO CT PRIVATE PROPERTY CONSULTING</t>
  </si>
  <si>
    <t>Fase Final</t>
  </si>
  <si>
    <t>Semana</t>
  </si>
  <si>
    <t>Territorial</t>
  </si>
  <si>
    <t>Ciudad</t>
  </si>
  <si>
    <t>Club</t>
  </si>
  <si>
    <t>ILLES BALEARS</t>
  </si>
  <si>
    <t>PLAYA SANTA PONSA</t>
  </si>
  <si>
    <t>Premios en metálico</t>
  </si>
  <si>
    <t>Categoría</t>
  </si>
  <si>
    <t>Sexo</t>
  </si>
  <si>
    <t>Juez Árbitro</t>
  </si>
  <si>
    <t>Sub-10</t>
  </si>
  <si>
    <t>Masculino</t>
  </si>
  <si>
    <t>ANDRES GARCIA BARCELO</t>
  </si>
  <si>
    <t>Resultado</t>
  </si>
  <si>
    <t>Licencia</t>
  </si>
  <si>
    <t>Ranking</t>
  </si>
  <si>
    <t>St</t>
  </si>
  <si>
    <t>CS</t>
  </si>
  <si>
    <t>Jugador</t>
  </si>
  <si>
    <t>Cuartos Final</t>
  </si>
  <si>
    <t>Semifinales</t>
  </si>
  <si>
    <t>Final</t>
  </si>
  <si>
    <t>MONIER PIÑOL, ISMAEL</t>
  </si>
  <si>
    <t>MONIER I.</t>
  </si>
  <si>
    <t/>
  </si>
  <si>
    <t>Bye</t>
  </si>
  <si>
    <t>PARDON, ROCCO</t>
  </si>
  <si>
    <t>WC</t>
  </si>
  <si>
    <t>RADEMACHER, LUCA</t>
  </si>
  <si>
    <t>wc</t>
  </si>
  <si>
    <t>LUKAC JUSUFBEGOVIC, DEAN JAUME</t>
  </si>
  <si>
    <t>VINENT ADROVER, MARC</t>
  </si>
  <si>
    <t>BERGA BELLINFANTE, PABLO</t>
  </si>
  <si>
    <t>BESTARD ARMENGOL, JUAN JOSE</t>
  </si>
  <si>
    <t>Campeón :</t>
  </si>
  <si>
    <t>GAZZOLA, PIER VITTO</t>
  </si>
  <si>
    <t>PERELLO PASCUAL, XAVI</t>
  </si>
  <si>
    <t>RUIZ LOPEZ, JORGE</t>
  </si>
  <si>
    <t>ONCO NOGUERA, XAVI</t>
  </si>
  <si>
    <t>DE OLEZA BIEZMA, PABLO</t>
  </si>
  <si>
    <t>ANTONIO MEJIA, MATEU</t>
  </si>
  <si>
    <t>RIVERA FUSTER, CARLOS</t>
  </si>
  <si>
    <t>BARCELO LINDE, DANIEL</t>
  </si>
  <si>
    <t>v2.0</t>
  </si>
  <si>
    <t>Sorteo fecha/hora</t>
  </si>
  <si>
    <t>#</t>
  </si>
  <si>
    <t>Cabezas  de serie</t>
  </si>
  <si>
    <t>Lucky Losers</t>
  </si>
  <si>
    <t>Reemplaza a</t>
  </si>
  <si>
    <t>Pelota oficial</t>
  </si>
  <si>
    <t>HEAD</t>
  </si>
  <si>
    <t>Representante Jugadores</t>
  </si>
  <si>
    <t>Juez Árbitro y Licencia</t>
  </si>
  <si>
    <t>Firma</t>
  </si>
  <si>
    <t>Fecha Finalización</t>
  </si>
  <si>
    <t>Sello del Club Organizador</t>
  </si>
  <si>
    <t>Sello de la Federación Territorial</t>
  </si>
  <si>
    <t>III OPEN CT PRIVATE PROPERTY CONSULTING</t>
  </si>
  <si>
    <t>SANTA PONSA</t>
  </si>
  <si>
    <t>PLAYAS SANTA PONSA</t>
  </si>
  <si>
    <t>No</t>
  </si>
  <si>
    <t>BENJAMIN</t>
  </si>
  <si>
    <t>FEMENINO</t>
  </si>
  <si>
    <t>ANDRES</t>
  </si>
  <si>
    <t>GARCIA</t>
  </si>
  <si>
    <t>GARCIA BARCELO</t>
  </si>
  <si>
    <t>LICENCIA</t>
  </si>
  <si>
    <t>NOMBRE</t>
  </si>
  <si>
    <t xml:space="preserve"> </t>
  </si>
  <si>
    <t>NURIA MATAS SERVERA</t>
  </si>
  <si>
    <t>SILVIA CALIMAN</t>
  </si>
  <si>
    <t>LAURA BESTARD ARMENGOL</t>
  </si>
  <si>
    <t>LORENA ANDRADA USTUROI</t>
  </si>
  <si>
    <t>Formato de juego</t>
  </si>
  <si>
    <t>LIGUILLA</t>
  </si>
  <si>
    <t>1 grupo todos contra todos</t>
  </si>
  <si>
    <t>Los posibles empates se decidiran según lo establecido en las normas de la R.F.E.T.</t>
  </si>
  <si>
    <t>BABOLAT</t>
  </si>
  <si>
    <t>III TORNEO CT PRIVATE PROPERTY CONSULITING</t>
  </si>
  <si>
    <t>Alevín</t>
  </si>
  <si>
    <t>HERNANDEZ CORTES, BRYAN</t>
  </si>
  <si>
    <t>HERNANDEZ B.</t>
  </si>
  <si>
    <t>RUIZ LOPEZ, JAVIER</t>
  </si>
  <si>
    <t>CABRERA SANCHEZ, ADRIA</t>
  </si>
  <si>
    <t>WATTERS, RHYS</t>
  </si>
  <si>
    <t>WATTERS R.</t>
  </si>
  <si>
    <t>ARTEM, PUGACH</t>
  </si>
  <si>
    <t>JANISZEWSKI, DAMIAN</t>
  </si>
  <si>
    <t>HAGEN, PETER</t>
  </si>
  <si>
    <t>BAEZA RHODES, RAFAEL</t>
  </si>
  <si>
    <t>GARAVI R.</t>
  </si>
  <si>
    <t>GARAVI YEPEZ, RICARD ROD</t>
  </si>
  <si>
    <t>PALOMAR SUAU, XAVI</t>
  </si>
  <si>
    <t>DE OLEZA BIEZMA, ALVARO</t>
  </si>
  <si>
    <t>ALMAZAN I.</t>
  </si>
  <si>
    <t>ALMAZAN VALIENTE, IZAN</t>
  </si>
  <si>
    <t>Si</t>
  </si>
  <si>
    <t>Infantil</t>
  </si>
  <si>
    <t>2ª Ronda</t>
  </si>
  <si>
    <t>VINENT ADROVER, DAVID</t>
  </si>
  <si>
    <t>VINENT D.</t>
  </si>
  <si>
    <t>TROLESE FABREGAT, MARC</t>
  </si>
  <si>
    <t>TROLESE M.</t>
  </si>
  <si>
    <t>LIU B.</t>
  </si>
  <si>
    <t>LIU, BOHAO</t>
  </si>
  <si>
    <t>PROTIVA, TYLER</t>
  </si>
  <si>
    <t>PROTIVA T.</t>
  </si>
  <si>
    <t>ALBORCH NADAL, MARC</t>
  </si>
  <si>
    <t>ALBORCH M.</t>
  </si>
  <si>
    <t>PARIHAR, YASHWANT</t>
  </si>
  <si>
    <t>PARIHAR Y.</t>
  </si>
  <si>
    <t>GRUBELIAS, NIKITA</t>
  </si>
  <si>
    <t>GRUBELIAS N.</t>
  </si>
  <si>
    <t>BEDDIS J.</t>
  </si>
  <si>
    <t>BEDDIS, JOSHUA</t>
  </si>
  <si>
    <t>PANTELIC , ALEANDER</t>
  </si>
  <si>
    <t>PANTELIC A.</t>
  </si>
  <si>
    <t>BENZAL ALIA, GONZALO</t>
  </si>
  <si>
    <t>BENZAL G.</t>
  </si>
  <si>
    <t>NADAL VIVES, JOAN</t>
  </si>
  <si>
    <t>NADAL J.</t>
  </si>
  <si>
    <t>HENDERSON, KIT</t>
  </si>
  <si>
    <t>HENDERSON K.</t>
  </si>
  <si>
    <t>LOPEZ VALLESPIR, JOAN MIQUE</t>
  </si>
  <si>
    <t>LOPEZ J.</t>
  </si>
  <si>
    <t>PHILLIPS D.</t>
  </si>
  <si>
    <t>PHILLIPS, DANIEL</t>
  </si>
  <si>
    <t>BARCELO LINDE, ALEJANDRO</t>
  </si>
  <si>
    <t>BARCELO A.</t>
  </si>
  <si>
    <t>NADAL VIVES, TONI</t>
  </si>
  <si>
    <t>NADAL T.</t>
  </si>
  <si>
    <t>JANISZEWSKI D.</t>
  </si>
  <si>
    <t>MENDEZ CRESPI, ALFONSO</t>
  </si>
  <si>
    <t>MENDEZ A.</t>
  </si>
  <si>
    <t>RIVERA FUSTER, FRANCISCO</t>
  </si>
  <si>
    <t>RIVERA F.</t>
  </si>
  <si>
    <t>BONSACH K.</t>
  </si>
  <si>
    <t>BONSACH GANLEY, KANE</t>
  </si>
  <si>
    <t>Femenino</t>
  </si>
  <si>
    <t>Jugadora</t>
  </si>
  <si>
    <t>ROMERO CALVO, SELENA</t>
  </si>
  <si>
    <t>ROMERO S.</t>
  </si>
  <si>
    <t>GARCIA, JULIA</t>
  </si>
  <si>
    <t>OZCAN, MELIS DOGA</t>
  </si>
  <si>
    <t>HIDALGO FRAGOSO, AROA</t>
  </si>
  <si>
    <t>HIDALGO A.</t>
  </si>
  <si>
    <t>BOSCH DE LA ENCARNAC, SARA</t>
  </si>
  <si>
    <t>BOSCH S.</t>
  </si>
  <si>
    <t>Campeona :</t>
  </si>
  <si>
    <t>BLANCO SELINGOVA, ELIZABETH</t>
  </si>
  <si>
    <t>BLANCO E.</t>
  </si>
  <si>
    <t>VALLES N.</t>
  </si>
  <si>
    <t>VALLES ALEMANY, NORA</t>
  </si>
  <si>
    <t>CALIMAN, SILVIA</t>
  </si>
  <si>
    <t>CALIMAN S.</t>
  </si>
  <si>
    <t>KRAH E.</t>
  </si>
  <si>
    <t>KRAH LLABRES, ELLA CARLOTA</t>
  </si>
  <si>
    <t>Campeona</t>
  </si>
  <si>
    <t>LLAURADOR PONS, SELENE</t>
  </si>
  <si>
    <t>GOFFO, ALESSIA</t>
  </si>
  <si>
    <t>AMOROS YARZA, MARTA</t>
  </si>
  <si>
    <t>HOPFENSPERGER, SONYA</t>
  </si>
  <si>
    <t>NERI, SOFIA</t>
  </si>
  <si>
    <t>LANGIU, GRETA</t>
  </si>
  <si>
    <t>MARIA LUTAI, LARA</t>
  </si>
  <si>
    <t>Cadete</t>
  </si>
  <si>
    <t>JARAIZ GARCIA, JAIME</t>
  </si>
  <si>
    <t>JARAIZ J.</t>
  </si>
  <si>
    <t>ICHINOHE, SEIYA</t>
  </si>
  <si>
    <t>ICHINOHE S.</t>
  </si>
  <si>
    <t>BABAKIAN, HUGO</t>
  </si>
  <si>
    <t>BABAKIAN H.</t>
  </si>
  <si>
    <t>GAZAYERLI, ADLEY OMAR</t>
  </si>
  <si>
    <t>GAZAYERLI A.</t>
  </si>
  <si>
    <t>D,AOUST, ADRIEN</t>
  </si>
  <si>
    <t>D O.</t>
  </si>
  <si>
    <t>ALVEAR L.</t>
  </si>
  <si>
    <t>ALVEAR TESOURO, LUIS</t>
  </si>
  <si>
    <t>KORTHUIS, JELLE ALEX</t>
  </si>
  <si>
    <t>KORTHUIS J.</t>
  </si>
  <si>
    <t>MARTI HANNEBAUM, ALEJANDRO</t>
  </si>
  <si>
    <t>MARTI A.</t>
  </si>
  <si>
    <t>VERTIZ, CLAUDIO</t>
  </si>
  <si>
    <t>VERTIZ C.</t>
  </si>
  <si>
    <t>NAGEL, FLORIAN</t>
  </si>
  <si>
    <t>NAGEL F.</t>
  </si>
  <si>
    <t>VAN RIESEN, LINUS</t>
  </si>
  <si>
    <t>VAN L.</t>
  </si>
  <si>
    <t>CAMARERO F.</t>
  </si>
  <si>
    <t>CAMARERO MASEDA, FAUSTO</t>
  </si>
  <si>
    <t>ZOLYNIAK, IGOR</t>
  </si>
  <si>
    <t>ZOLYNIAK I.</t>
  </si>
  <si>
    <t>PY, RODOLPHE</t>
  </si>
  <si>
    <t>PY R.</t>
  </si>
  <si>
    <t>FRIEDBERG, ETHAN</t>
  </si>
  <si>
    <t>FRIEDBERG E.</t>
  </si>
  <si>
    <t>GUIYANICS, DEMJEN</t>
  </si>
  <si>
    <t>GUIYANICS D.</t>
  </si>
  <si>
    <t>BUCHER R.</t>
  </si>
  <si>
    <t>BUCHER, ROBIN MICK</t>
  </si>
  <si>
    <t>ROSSELLO COLL, TONI</t>
  </si>
  <si>
    <t>ROSSELLO T.</t>
  </si>
  <si>
    <t>COHEN, TAL</t>
  </si>
  <si>
    <t>COHEN T.</t>
  </si>
  <si>
    <t>BAOS DARDER, ANTONIO</t>
  </si>
  <si>
    <t>BAOS A.</t>
  </si>
  <si>
    <t>PIECH, LEO</t>
  </si>
  <si>
    <t>PIECH L.</t>
  </si>
  <si>
    <t>ORZABAL J.</t>
  </si>
  <si>
    <t>ORZABAL GABRIELLI, JUAN IGNAC</t>
  </si>
  <si>
    <t>PUIG LLOMPART, FRANCINA</t>
  </si>
  <si>
    <t>PUIG F.</t>
  </si>
  <si>
    <t>STAUBER, EMMA</t>
  </si>
  <si>
    <t>GIL OLIVER, MONICA</t>
  </si>
  <si>
    <t>GIL M.</t>
  </si>
  <si>
    <t>BOSCH DE LA ENCARNAC, MARTA</t>
  </si>
  <si>
    <t>PEREZ BOTA, PALOMA</t>
  </si>
  <si>
    <t>MARCO SUZUKI, KARIN</t>
  </si>
  <si>
    <t>MARCO K.</t>
  </si>
  <si>
    <t>MAJEED-LANDAU, ZAKIYA</t>
  </si>
  <si>
    <t>SHOGEMUKOVA, TAMILLA</t>
  </si>
  <si>
    <t>TASCON P.</t>
  </si>
  <si>
    <t>TASCON DOLS, PAULA</t>
  </si>
  <si>
    <t>FONS TORRES, MAGDALENA</t>
  </si>
  <si>
    <t>FONS M.</t>
  </si>
  <si>
    <t>Absoluto</t>
  </si>
  <si>
    <t>BARRAZA ESCOBARES, JOAQUIN CA</t>
  </si>
  <si>
    <t>BARRAZA J.</t>
  </si>
  <si>
    <t>MUEHR, ALEXANDER</t>
  </si>
  <si>
    <t>MUEHR A.</t>
  </si>
  <si>
    <t>NIETO ALONSO, HUGO</t>
  </si>
  <si>
    <t>NIETO H.</t>
  </si>
  <si>
    <t>LOPEZ GONZALEZ, NOEL</t>
  </si>
  <si>
    <t>LOPEZ N.</t>
  </si>
  <si>
    <t>EADY, TOBIAS</t>
  </si>
  <si>
    <t>EADY T.</t>
  </si>
  <si>
    <t>MARTIROSIAN, DAVID</t>
  </si>
  <si>
    <t>MARTIROSIAN D.</t>
  </si>
  <si>
    <t>AGUIAR, CARLOS</t>
  </si>
  <si>
    <t>AGUIAR C.</t>
  </si>
  <si>
    <t>ALFAMBRA MATEOS, VICTOR GMO</t>
  </si>
  <si>
    <t>ALFAMBRA V.</t>
  </si>
  <si>
    <t>DEKOV, MAX</t>
  </si>
  <si>
    <t>DEKOV M.</t>
  </si>
  <si>
    <t>FUNAHASHI, SEIYA</t>
  </si>
  <si>
    <t>FUNAHASHI S.</t>
  </si>
  <si>
    <t>PARAWA, HUBERT</t>
  </si>
  <si>
    <t>PARAWA H.</t>
  </si>
  <si>
    <t>JAUCH, JAN</t>
  </si>
  <si>
    <t>JAUCH J.</t>
  </si>
  <si>
    <t>PORTAENCASA LEPPE, RAUL</t>
  </si>
  <si>
    <t>PORTAENCASA R.</t>
  </si>
  <si>
    <t>SHAH, VEER</t>
  </si>
  <si>
    <t>SHAH V.</t>
  </si>
  <si>
    <t>MAHRT, JONATHAN</t>
  </si>
  <si>
    <t>MAHRT J.</t>
  </si>
  <si>
    <t>ANJUM, BILAL</t>
  </si>
  <si>
    <t>ANJUM B.</t>
  </si>
  <si>
    <t>HERD, ANDREW</t>
  </si>
  <si>
    <t>HERD A.</t>
  </si>
  <si>
    <t>NICCOLLS, COREY</t>
  </si>
  <si>
    <t>NICCOLLS C.</t>
  </si>
  <si>
    <t>SALOM, ANDREU</t>
  </si>
  <si>
    <t>SALOM A.</t>
  </si>
  <si>
    <t>BERGHAUS, MIKA</t>
  </si>
  <si>
    <t>BERGHAUS M.</t>
  </si>
  <si>
    <t>CHONG MAURA, JOAN MIQUE</t>
  </si>
  <si>
    <t>CHONG J.</t>
  </si>
  <si>
    <t>MANIA, MARCO ANTO</t>
  </si>
  <si>
    <t>MANIA M.</t>
  </si>
  <si>
    <t>COHEN, AARON</t>
  </si>
  <si>
    <t>COHEN A.</t>
  </si>
  <si>
    <t>RECCI, CASEY</t>
  </si>
  <si>
    <t>RECCI C.</t>
  </si>
  <si>
    <t>WATANABE, RYUNOSUKE</t>
  </si>
  <si>
    <t>WATANABE R.</t>
  </si>
  <si>
    <t>RICHARDS, KIRAN</t>
  </si>
  <si>
    <t>RICHARDS K.</t>
  </si>
  <si>
    <t>MOSER, SVEN</t>
  </si>
  <si>
    <t>MOSER S.</t>
  </si>
  <si>
    <t>MARINOV PASHEV, DIMITAR</t>
  </si>
  <si>
    <t>MARINOV D.</t>
  </si>
  <si>
    <t>MANCHADA, ARYAN</t>
  </si>
  <si>
    <t>MANCHADA A.</t>
  </si>
  <si>
    <t>LOPEZ MOLL, JUAN MIQUE</t>
  </si>
  <si>
    <t>ROSSELLO COLL, PEP</t>
  </si>
  <si>
    <t>ROSSELLO P.</t>
  </si>
  <si>
    <t>ORTEGA REDONDO, PAULA</t>
  </si>
  <si>
    <t>ORTEGA P.</t>
  </si>
  <si>
    <t>VIMBAI, MOYO</t>
  </si>
  <si>
    <t>BRYSON, JUSTINE</t>
  </si>
  <si>
    <t>HARTMAN, ISABELLA</t>
  </si>
  <si>
    <t>TRYSCA, JULIA</t>
  </si>
  <si>
    <t>GOMES GUEDES, EVA VERONI</t>
  </si>
  <si>
    <t>GOMES E.</t>
  </si>
  <si>
    <t>OSAKI, HIKARI</t>
  </si>
  <si>
    <t>VALCI, FLAMINIA</t>
  </si>
  <si>
    <t>COSTA C.</t>
  </si>
  <si>
    <t>COSTA MANERO, CARLOTA</t>
  </si>
  <si>
    <t>+35</t>
  </si>
  <si>
    <t>GARCIA TARIN, SERGIO</t>
  </si>
  <si>
    <t>GARCIA S.</t>
  </si>
  <si>
    <t>MARTINEZ VICO, MARTIN</t>
  </si>
  <si>
    <t>VIDAL COSTA, JUAN ALBER</t>
  </si>
  <si>
    <t>BUSQUETS CIFRE, MIQUEL</t>
  </si>
  <si>
    <t>BUSQUETS M.</t>
  </si>
  <si>
    <t>SERRA SERRA, RAFAEL</t>
  </si>
  <si>
    <t>DE LA PEÑA VAZQUEZ, LUIS</t>
  </si>
  <si>
    <t>GARCIA MASSANET, GABRIEL</t>
  </si>
  <si>
    <t>RODRIGUEZ RICO ROJA, EDUARDO</t>
  </si>
  <si>
    <t>DEMANEVILLE D.</t>
  </si>
  <si>
    <t>DEMANEVILLE, DOMINIQUE</t>
  </si>
  <si>
    <t>SANS CRISOL, JESUS</t>
  </si>
  <si>
    <t>SCHOBER, MATTHIAS</t>
  </si>
  <si>
    <t>LOPEZ LLADO, JOSE RAMON</t>
  </si>
  <si>
    <t>CADETE</t>
  </si>
  <si>
    <t>6/0 6/2</t>
  </si>
  <si>
    <t>0/6 2/6</t>
  </si>
  <si>
    <t>ARTEM,P</t>
  </si>
  <si>
    <t>6/0 6/0</t>
  </si>
  <si>
    <t>6/0 6/4</t>
  </si>
  <si>
    <t>6/0 6/1</t>
  </si>
  <si>
    <t>6/3 6/2</t>
  </si>
  <si>
    <t>6/1 6/1</t>
  </si>
  <si>
    <t>6/4 6/1</t>
  </si>
  <si>
    <t>6/4 6/2</t>
  </si>
  <si>
    <t>6/3 6/0</t>
  </si>
  <si>
    <t>6/1 6/2</t>
  </si>
  <si>
    <t>6/4 6/3</t>
  </si>
  <si>
    <t>7/5 6/3</t>
  </si>
  <si>
    <t>6/2 6/2</t>
  </si>
  <si>
    <t>6/2 6/0</t>
  </si>
  <si>
    <t>7/5 1/0 AB</t>
  </si>
  <si>
    <t>6/1 6/0</t>
  </si>
  <si>
    <t>6/2 6/1</t>
  </si>
  <si>
    <t>6/2 6/3</t>
  </si>
  <si>
    <t>6/3 6/1</t>
  </si>
  <si>
    <t>4/6 6/4 6/3</t>
  </si>
  <si>
    <t>PARDON,R</t>
  </si>
  <si>
    <t>LUKAC,DJ</t>
  </si>
  <si>
    <t>6/1 4/6 10/4</t>
  </si>
  <si>
    <t>BESTARD,P</t>
  </si>
  <si>
    <t>PERELLO,J</t>
  </si>
  <si>
    <t>7/5 5/7 10/5</t>
  </si>
  <si>
    <t>RUIZ,J</t>
  </si>
  <si>
    <t>6/7 7/6 10/8</t>
  </si>
  <si>
    <t>BARCELO,D</t>
  </si>
  <si>
    <t>7/5 6/1</t>
  </si>
  <si>
    <t>5/7 1/6</t>
  </si>
  <si>
    <t>6/4 7/6</t>
  </si>
  <si>
    <t>SANS,J</t>
  </si>
  <si>
    <t>W.O</t>
  </si>
  <si>
    <t>VIDAL,J A</t>
  </si>
  <si>
    <t>6/3 7/6</t>
  </si>
  <si>
    <t>SA 14,30</t>
  </si>
  <si>
    <t>OZCAN,M</t>
  </si>
  <si>
    <t>HOPFENSPERGER S</t>
  </si>
  <si>
    <t>4/6 6/3 6/1</t>
  </si>
  <si>
    <t>6/2 6/4</t>
  </si>
  <si>
    <t>1/6 6/4 6/0</t>
  </si>
  <si>
    <t>SHOGEMUKOVA T</t>
  </si>
  <si>
    <t>6/3 6/3</t>
  </si>
  <si>
    <t>4/6 6/4 6/4</t>
  </si>
  <si>
    <t>6/4 7/5</t>
  </si>
  <si>
    <t>6/1 7/6</t>
  </si>
  <si>
    <t>OSAKI,H</t>
  </si>
  <si>
    <t>HARTMAN I</t>
  </si>
  <si>
    <t>7/6 6/2</t>
  </si>
  <si>
    <t>6/2 7/6</t>
  </si>
  <si>
    <t>7/5 7/6</t>
  </si>
  <si>
    <t>D,AOUST</t>
  </si>
  <si>
    <t>SERRA ,R</t>
  </si>
  <si>
    <t>5/7 6/3 10/7</t>
  </si>
  <si>
    <t>RODRIGUEZ,E</t>
  </si>
  <si>
    <t>6/1 6/3</t>
  </si>
  <si>
    <t>DE OLEZA,P</t>
  </si>
  <si>
    <t>1/6 2/6</t>
  </si>
  <si>
    <t>0/6 0/6</t>
  </si>
  <si>
    <t>CABRERA,A</t>
  </si>
  <si>
    <t>HAGEN,P</t>
  </si>
  <si>
    <t>6/7 6/3 6/4</t>
  </si>
  <si>
    <t>PALOMAR,J</t>
  </si>
  <si>
    <t>W.O JUST</t>
  </si>
  <si>
    <t>LLAURADOR,S</t>
  </si>
  <si>
    <t>NERI,S</t>
  </si>
  <si>
    <t>STAUBER,E</t>
  </si>
  <si>
    <t>PEREZ,P</t>
  </si>
  <si>
    <t>6/7  6/1 6/1</t>
  </si>
  <si>
    <t>BRYSON,J</t>
  </si>
  <si>
    <t>6/4 4/6 6/1</t>
  </si>
  <si>
    <t>6/3 1/2 AB</t>
  </si>
  <si>
    <t>6/2 7/5</t>
  </si>
  <si>
    <t>7/6 6/3</t>
  </si>
  <si>
    <t>7/6 6/4</t>
  </si>
  <si>
    <t>6/2 6/7 7/5</t>
  </si>
  <si>
    <t>6/0 7/6</t>
  </si>
  <si>
    <t>4/6 6/2 6/1</t>
  </si>
  <si>
    <t>3/6 6/3 6/0</t>
  </si>
  <si>
    <t>7/5 7/5</t>
  </si>
  <si>
    <t>MARIA,L</t>
  </si>
  <si>
    <t>6/3 3/6 7/5</t>
  </si>
  <si>
    <t>6/4 4/6 6/4</t>
  </si>
  <si>
    <t>6/0 4/3 AB</t>
  </si>
  <si>
    <t>4/6 6/4 10/8</t>
  </si>
  <si>
    <t>0/6 3/6</t>
  </si>
  <si>
    <t>6/0 6/3</t>
  </si>
  <si>
    <t>2/6 2/6</t>
  </si>
  <si>
    <t>RESULTADO FINAL</t>
  </si>
  <si>
    <t>6/2 2/6 6/2</t>
  </si>
  <si>
    <t>7/6 2/6 6/3</t>
  </si>
  <si>
    <t>6/4 2/6 7/5</t>
  </si>
  <si>
    <t>4/1 AB</t>
  </si>
</sst>
</file>

<file path=xl/styles.xml><?xml version="1.0" encoding="utf-8"?>
<styleSheet xmlns="http://schemas.openxmlformats.org/spreadsheetml/2006/main">
  <numFmts count="3">
    <numFmt numFmtId="164" formatCode="[$-C0A]d\-mmm\-yy;@"/>
    <numFmt numFmtId="165" formatCode="h:mm;@"/>
    <numFmt numFmtId="166" formatCode="#,##0\ &quot;€&quot;"/>
  </numFmts>
  <fonts count="48">
    <font>
      <sz val="12"/>
      <color theme="1"/>
      <name val="Calibri"/>
      <family val="2"/>
      <scheme val="minor"/>
    </font>
    <font>
      <b/>
      <i/>
      <sz val="20"/>
      <name val="Arial"/>
      <family val="2"/>
    </font>
    <font>
      <sz val="10"/>
      <name val="Arial"/>
      <family val="2"/>
    </font>
    <font>
      <sz val="2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sz val="8.5"/>
      <color theme="0"/>
      <name val="Arial"/>
      <family val="2"/>
    </font>
    <font>
      <sz val="7"/>
      <color indexed="9"/>
      <name val="Arial"/>
      <family val="2"/>
    </font>
    <font>
      <sz val="11"/>
      <color theme="1"/>
      <name val="Calibri"/>
      <family val="2"/>
      <scheme val="minor"/>
    </font>
    <font>
      <sz val="7"/>
      <color rgb="FF000000"/>
      <name val="Arial"/>
      <family val="2"/>
    </font>
    <font>
      <sz val="11"/>
      <color rgb="FF000000"/>
      <name val="Calibri"/>
      <family val="2"/>
    </font>
    <font>
      <b/>
      <sz val="8"/>
      <color rgb="FF000000"/>
      <name val="Arial"/>
      <family val="2"/>
    </font>
    <font>
      <b/>
      <sz val="8"/>
      <color rgb="FF000000"/>
      <name val="Calibri"/>
      <family val="2"/>
    </font>
    <font>
      <b/>
      <sz val="9"/>
      <color rgb="FF000000"/>
      <name val="Calibri"/>
      <family val="2"/>
    </font>
    <font>
      <b/>
      <sz val="9"/>
      <color rgb="FF000000"/>
      <name val="Arial"/>
      <family val="2"/>
    </font>
    <font>
      <sz val="8"/>
      <color rgb="FF000000"/>
      <name val="Arial"/>
      <family val="2"/>
    </font>
    <font>
      <sz val="10"/>
      <color rgb="FF000000"/>
      <name val="Arial"/>
      <family val="2"/>
    </font>
    <font>
      <sz val="14"/>
      <name val="Arial"/>
      <family val="2"/>
    </font>
    <font>
      <sz val="14"/>
      <color theme="1"/>
      <name val="Calibri"/>
      <family val="2"/>
      <scheme val="minor"/>
    </font>
    <font>
      <sz val="8"/>
      <name val="Arial"/>
      <family val="2"/>
    </font>
    <font>
      <sz val="11"/>
      <color rgb="FFFF0000"/>
      <name val="Calibri"/>
      <family val="2"/>
    </font>
    <font>
      <sz val="16"/>
      <color rgb="FF000000"/>
      <name val="Calibri"/>
      <family val="2"/>
    </font>
    <font>
      <sz val="8"/>
      <color rgb="FFFF0000"/>
      <name val="Calibri"/>
      <family val="2"/>
      <scheme val="minor"/>
    </font>
    <font>
      <sz val="11"/>
      <color rgb="FFFF0000"/>
      <name val="Calibri"/>
      <family val="2"/>
      <scheme val="minor"/>
    </font>
    <font>
      <i/>
      <sz val="8"/>
      <color rgb="FF000000"/>
      <name val="Arial"/>
      <family val="2"/>
    </font>
    <font>
      <b/>
      <sz val="7"/>
      <color rgb="FF000000"/>
      <name val="Arial"/>
      <family val="2"/>
    </font>
    <font>
      <sz val="8.5"/>
      <color indexed="33"/>
      <name val="Arial"/>
      <family val="2"/>
    </font>
    <font>
      <sz val="8.5"/>
      <color indexed="9"/>
      <name val="Arial"/>
      <family val="2"/>
    </font>
    <font>
      <i/>
      <sz val="8.5"/>
      <color theme="0"/>
      <name val="Arial"/>
      <family val="2"/>
    </font>
    <font>
      <b/>
      <sz val="8.5"/>
      <color indexed="42"/>
      <name val="Arial"/>
      <family val="2"/>
    </font>
    <font>
      <i/>
      <sz val="8.5"/>
      <name val="Arial"/>
      <family val="2"/>
    </font>
    <font>
      <u/>
      <sz val="12"/>
      <color theme="10"/>
      <name val="Calibri"/>
      <family val="2"/>
      <scheme val="minor"/>
    </font>
    <font>
      <u/>
      <sz val="12"/>
      <color theme="11"/>
      <name val="Calibri"/>
      <family val="2"/>
      <scheme val="minor"/>
    </font>
    <font>
      <sz val="8"/>
      <name val="Calibri"/>
      <family val="2"/>
      <scheme val="minor"/>
    </font>
    <font>
      <b/>
      <sz val="12"/>
      <color theme="1"/>
      <name val="Calibri"/>
      <family val="2"/>
      <scheme val="minor"/>
    </font>
    <font>
      <sz val="8"/>
      <color indexed="9"/>
      <name val="Arial"/>
      <family val="2"/>
    </font>
    <font>
      <sz val="8"/>
      <color rgb="FF000000"/>
      <name val="Calibri"/>
      <family val="2"/>
    </font>
    <font>
      <sz val="8"/>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rgb="FFCCFFCC"/>
        <bgColor rgb="FFFFFFFF"/>
      </patternFill>
    </fill>
    <fill>
      <patternFill patternType="solid">
        <fgColor theme="0"/>
        <bgColor indexed="64"/>
      </patternFill>
    </fill>
  </fills>
  <borders count="35">
    <border>
      <left/>
      <right/>
      <top/>
      <bottom/>
      <diagonal/>
    </border>
    <border>
      <left/>
      <right/>
      <top/>
      <bottom style="medium">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s>
  <cellStyleXfs count="137">
    <xf numFmtId="0" fontId="0" fillId="0" borderId="0"/>
    <xf numFmtId="0" fontId="2" fillId="0" borderId="0"/>
    <xf numFmtId="165" fontId="2" fillId="0" borderId="0" applyFont="0" applyFill="0" applyBorder="0" applyAlignment="0" applyProtection="0"/>
    <xf numFmtId="0" fontId="2" fillId="0" borderId="0"/>
    <xf numFmtId="0" fontId="18" fillId="0" borderId="0"/>
    <xf numFmtId="0" fontId="2" fillId="0" borderId="0"/>
    <xf numFmtId="166" fontId="2" fillId="0" borderId="0" applyFont="0" applyFill="0" applyBorder="0" applyAlignment="0" applyProtection="0"/>
    <xf numFmtId="0" fontId="2" fillId="0" borderId="0"/>
    <xf numFmtId="0" fontId="18" fillId="0" borderId="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374">
    <xf numFmtId="0" fontId="0" fillId="0" borderId="0" xfId="0"/>
    <xf numFmtId="0" fontId="3" fillId="0" borderId="0" xfId="1" applyFont="1" applyBorder="1" applyAlignment="1" applyProtection="1">
      <alignment horizontal="center" vertical="top"/>
      <protection locked="0"/>
    </xf>
    <xf numFmtId="0" fontId="3" fillId="0" borderId="0" xfId="1" applyFont="1" applyBorder="1" applyAlignment="1" applyProtection="1">
      <alignment vertical="top"/>
      <protection locked="0"/>
    </xf>
    <xf numFmtId="0" fontId="2" fillId="0" borderId="0" xfId="0" applyFont="1" applyAlignment="1" applyProtection="1">
      <alignment horizontal="center"/>
      <protection locked="0"/>
    </xf>
    <xf numFmtId="0" fontId="2" fillId="0" borderId="0" xfId="0" applyFont="1" applyProtection="1">
      <protection locked="0"/>
    </xf>
    <xf numFmtId="0" fontId="5" fillId="2" borderId="0" xfId="1" applyFont="1" applyFill="1" applyBorder="1" applyAlignment="1" applyProtection="1">
      <alignment horizontal="center" vertical="center"/>
      <protection hidden="1"/>
    </xf>
    <xf numFmtId="49" fontId="5" fillId="2" borderId="0" xfId="1" applyNumberFormat="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49" fontId="6" fillId="0" borderId="0" xfId="1" applyNumberFormat="1" applyFont="1" applyFill="1" applyBorder="1" applyAlignment="1" applyProtection="1">
      <alignment horizontal="right" vertical="center"/>
      <protection hidden="1"/>
    </xf>
    <xf numFmtId="0" fontId="7" fillId="0" borderId="0" xfId="1" applyFont="1" applyBorder="1" applyAlignment="1" applyProtection="1">
      <alignment horizontal="center" vertical="center"/>
      <protection locked="0"/>
    </xf>
    <xf numFmtId="0" fontId="7" fillId="0" borderId="0" xfId="1" applyFont="1" applyBorder="1" applyAlignment="1" applyProtection="1">
      <alignment vertical="center"/>
      <protection locked="0"/>
    </xf>
    <xf numFmtId="164" fontId="8" fillId="0" borderId="0" xfId="0" applyNumberFormat="1" applyFont="1" applyBorder="1" applyAlignment="1" applyProtection="1">
      <alignment horizontal="center" vertical="center"/>
      <protection hidden="1"/>
    </xf>
    <xf numFmtId="0" fontId="9" fillId="0" borderId="0" xfId="0" applyNumberFormat="1" applyFont="1" applyBorder="1" applyAlignment="1" applyProtection="1">
      <alignment horizontal="center" vertical="center"/>
      <protection hidden="1"/>
    </xf>
    <xf numFmtId="0" fontId="8" fillId="0" borderId="0" xfId="2" applyNumberFormat="1" applyFont="1" applyBorder="1" applyAlignment="1" applyProtection="1">
      <alignment horizontal="center" vertical="center"/>
      <protection hidden="1"/>
    </xf>
    <xf numFmtId="164" fontId="8" fillId="0" borderId="0" xfId="0" applyNumberFormat="1" applyFont="1" applyFill="1" applyBorder="1" applyAlignment="1" applyProtection="1">
      <alignment horizontal="center" vertical="center"/>
      <protection hidden="1"/>
    </xf>
    <xf numFmtId="49" fontId="9" fillId="0" borderId="0" xfId="1" applyNumberFormat="1" applyFont="1" applyFill="1" applyBorder="1" applyAlignment="1" applyProtection="1">
      <alignment horizontal="right" vertical="center"/>
      <protection hidden="1"/>
    </xf>
    <xf numFmtId="0" fontId="8" fillId="0" borderId="0" xfId="1" applyFont="1" applyBorder="1" applyAlignment="1" applyProtection="1">
      <alignment horizontal="center" vertical="center"/>
      <protection locked="0"/>
    </xf>
    <xf numFmtId="0" fontId="8" fillId="0" borderId="0" xfId="1" applyFont="1" applyBorder="1" applyAlignment="1" applyProtection="1">
      <alignment vertical="center"/>
      <protection locked="0"/>
    </xf>
    <xf numFmtId="0" fontId="8" fillId="0" borderId="0" xfId="1" applyFont="1" applyBorder="1" applyAlignment="1" applyProtection="1">
      <alignment vertical="center"/>
    </xf>
    <xf numFmtId="0" fontId="5" fillId="2" borderId="0" xfId="1" applyFont="1" applyFill="1" applyAlignment="1" applyProtection="1">
      <alignment horizontal="center" vertical="center"/>
      <protection hidden="1"/>
    </xf>
    <xf numFmtId="49" fontId="5" fillId="2" borderId="0" xfId="1" applyNumberFormat="1" applyFont="1" applyFill="1" applyBorder="1" applyAlignment="1" applyProtection="1">
      <alignment horizontal="right" vertical="center"/>
      <protection hidden="1"/>
    </xf>
    <xf numFmtId="49" fontId="5" fillId="0" borderId="0" xfId="1" applyNumberFormat="1" applyFont="1" applyFill="1" applyBorder="1" applyAlignment="1" applyProtection="1">
      <alignment horizontal="right" vertical="center"/>
      <protection hidden="1"/>
    </xf>
    <xf numFmtId="0" fontId="7" fillId="0" borderId="0" xfId="1" applyFont="1" applyBorder="1" applyAlignment="1" applyProtection="1">
      <alignment vertical="center"/>
    </xf>
    <xf numFmtId="49" fontId="8" fillId="0" borderId="1" xfId="1" applyNumberFormat="1" applyFont="1" applyBorder="1" applyAlignment="1" applyProtection="1">
      <alignment horizontal="center" vertical="center"/>
      <protection hidden="1"/>
    </xf>
    <xf numFmtId="0" fontId="8" fillId="0" borderId="1" xfId="2" applyNumberFormat="1" applyFont="1" applyBorder="1" applyAlignment="1" applyProtection="1">
      <alignment horizontal="center" vertical="center"/>
      <protection hidden="1"/>
    </xf>
    <xf numFmtId="49" fontId="8" fillId="0" borderId="1" xfId="1" applyNumberFormat="1" applyFont="1" applyBorder="1" applyAlignment="1" applyProtection="1">
      <alignment horizontal="right" vertical="center"/>
      <protection hidden="1"/>
    </xf>
    <xf numFmtId="49" fontId="8" fillId="0" borderId="0" xfId="1" applyNumberFormat="1" applyFont="1" applyFill="1" applyBorder="1" applyAlignment="1" applyProtection="1">
      <alignment horizontal="right" vertical="center"/>
      <protection hidden="1"/>
    </xf>
    <xf numFmtId="0" fontId="10" fillId="2" borderId="0" xfId="3" applyFont="1" applyFill="1" applyAlignment="1" applyProtection="1">
      <alignment horizontal="right" vertical="center"/>
      <protection hidden="1"/>
    </xf>
    <xf numFmtId="0" fontId="10" fillId="2" borderId="0" xfId="3" applyFont="1" applyFill="1" applyAlignment="1" applyProtection="1">
      <alignment horizontal="center" vertical="center"/>
      <protection hidden="1"/>
    </xf>
    <xf numFmtId="0" fontId="10" fillId="2" borderId="0" xfId="3" applyNumberFormat="1" applyFont="1" applyFill="1" applyAlignment="1" applyProtection="1">
      <alignment horizontal="center" vertical="center"/>
      <protection hidden="1"/>
    </xf>
    <xf numFmtId="0" fontId="10" fillId="0" borderId="0" xfId="3" applyNumberFormat="1" applyFont="1" applyFill="1" applyAlignment="1" applyProtection="1">
      <alignment horizontal="center" vertical="center"/>
      <protection hidden="1"/>
    </xf>
    <xf numFmtId="0" fontId="10" fillId="0" borderId="0" xfId="3" applyNumberFormat="1" applyFont="1" applyFill="1" applyBorder="1" applyAlignment="1" applyProtection="1">
      <alignment horizontal="center" vertical="center"/>
      <protection hidden="1"/>
    </xf>
    <xf numFmtId="0" fontId="7" fillId="0" borderId="0" xfId="3" applyFont="1" applyAlignment="1" applyProtection="1">
      <alignment horizontal="center" vertical="center"/>
      <protection locked="0"/>
    </xf>
    <xf numFmtId="0" fontId="7" fillId="0" borderId="0" xfId="3" applyFont="1" applyAlignment="1" applyProtection="1">
      <alignment vertical="center"/>
      <protection locked="0"/>
    </xf>
    <xf numFmtId="0" fontId="7" fillId="0" borderId="0" xfId="3" applyFont="1" applyAlignment="1" applyProtection="1">
      <alignment vertical="center"/>
    </xf>
    <xf numFmtId="0" fontId="7" fillId="2" borderId="0" xfId="3" applyFont="1" applyFill="1" applyAlignment="1" applyProtection="1">
      <alignment horizontal="right" vertical="center"/>
      <protection locked="0"/>
    </xf>
    <xf numFmtId="0" fontId="7" fillId="0" borderId="0" xfId="3" applyFont="1" applyFill="1" applyAlignment="1" applyProtection="1">
      <alignment horizontal="right" vertical="center"/>
      <protection locked="0"/>
    </xf>
    <xf numFmtId="0" fontId="7" fillId="0" borderId="0" xfId="3" applyNumberFormat="1" applyFont="1" applyFill="1" applyAlignment="1" applyProtection="1">
      <alignment horizontal="center" vertical="center"/>
      <protection locked="0"/>
    </xf>
    <xf numFmtId="0" fontId="7" fillId="0" borderId="0" xfId="3" applyFont="1" applyFill="1" applyAlignment="1" applyProtection="1">
      <alignment horizontal="center" vertical="center"/>
      <protection locked="0"/>
    </xf>
    <xf numFmtId="0" fontId="7" fillId="0" borderId="0" xfId="3" applyFont="1" applyFill="1" applyAlignment="1" applyProtection="1">
      <alignment horizontal="left" vertical="center"/>
      <protection locked="0"/>
    </xf>
    <xf numFmtId="0" fontId="11" fillId="2" borderId="0" xfId="0"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horizontal="right" vertical="center" shrinkToFit="1"/>
      <protection hidden="1"/>
    </xf>
    <xf numFmtId="0" fontId="12" fillId="0" borderId="2" xfId="0" applyNumberFormat="1" applyFont="1" applyFill="1" applyBorder="1" applyAlignment="1" applyProtection="1">
      <alignment horizontal="center" vertical="center"/>
      <protection hidden="1"/>
    </xf>
    <xf numFmtId="0" fontId="13" fillId="3" borderId="2" xfId="1"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vertical="center"/>
      <protection hidden="1"/>
    </xf>
    <xf numFmtId="0" fontId="12" fillId="0" borderId="0" xfId="0" applyNumberFormat="1" applyFont="1" applyFill="1" applyAlignment="1" applyProtection="1">
      <alignment vertical="center"/>
      <protection locked="0"/>
    </xf>
    <xf numFmtId="0" fontId="14" fillId="0" borderId="0" xfId="1" applyFont="1" applyProtection="1">
      <protection hidden="1"/>
    </xf>
    <xf numFmtId="0" fontId="2" fillId="0" borderId="0" xfId="0" applyNumberFormat="1" applyFont="1" applyAlignment="1" applyProtection="1">
      <alignment horizontal="center" vertical="center"/>
      <protection locked="0"/>
    </xf>
    <xf numFmtId="0" fontId="12" fillId="0" borderId="0" xfId="3" applyNumberFormat="1" applyFont="1" applyAlignment="1" applyProtection="1">
      <alignment vertical="center"/>
      <protection hidden="1"/>
    </xf>
    <xf numFmtId="0" fontId="12" fillId="0" borderId="0" xfId="3" applyNumberFormat="1" applyFont="1" applyAlignment="1" applyProtection="1">
      <alignment vertical="center"/>
    </xf>
    <xf numFmtId="0" fontId="2" fillId="0" borderId="0" xfId="0" applyNumberFormat="1" applyFont="1" applyAlignment="1" applyProtection="1">
      <alignment vertical="center"/>
      <protection locked="0"/>
    </xf>
    <xf numFmtId="0" fontId="12" fillId="2"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right" vertical="center"/>
      <protection hidden="1"/>
    </xf>
    <xf numFmtId="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horizontal="center" vertical="center"/>
      <protection locked="0"/>
    </xf>
    <xf numFmtId="0" fontId="12" fillId="0" borderId="3" xfId="0" applyNumberFormat="1" applyFont="1" applyFill="1" applyBorder="1" applyAlignment="1" applyProtection="1">
      <alignment vertical="center"/>
      <protection hidden="1"/>
    </xf>
    <xf numFmtId="0" fontId="15" fillId="0" borderId="2"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xf>
    <xf numFmtId="0" fontId="12" fillId="0" borderId="0" xfId="0" applyNumberFormat="1" applyFont="1" applyFill="1" applyBorder="1" applyAlignment="1" applyProtection="1">
      <alignment horizontal="center" vertical="center" shrinkToFit="1"/>
      <protection locked="0"/>
    </xf>
    <xf numFmtId="0" fontId="12" fillId="0" borderId="0" xfId="0" applyNumberFormat="1" applyFont="1" applyFill="1" applyAlignment="1" applyProtection="1">
      <alignment horizontal="center" vertical="center" shrinkToFit="1"/>
      <protection locked="0"/>
    </xf>
    <xf numFmtId="0" fontId="12" fillId="0" borderId="0" xfId="3" applyNumberFormat="1" applyFont="1" applyAlignment="1" applyProtection="1">
      <alignment vertical="center"/>
      <protection locked="0"/>
    </xf>
    <xf numFmtId="0" fontId="12" fillId="0" borderId="4" xfId="0" applyNumberFormat="1" applyFont="1" applyFill="1" applyBorder="1" applyAlignment="1" applyProtection="1">
      <alignment vertical="center"/>
      <protection hidden="1"/>
    </xf>
    <xf numFmtId="0" fontId="12" fillId="0" borderId="3"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protection locked="0"/>
    </xf>
    <xf numFmtId="0" fontId="13"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vertical="center"/>
      <protection hidden="1"/>
    </xf>
    <xf numFmtId="0" fontId="12" fillId="0" borderId="5" xfId="0" applyNumberFormat="1" applyFont="1" applyFill="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6" fillId="0" borderId="0" xfId="3" applyNumberFormat="1" applyFont="1" applyBorder="1" applyAlignment="1" applyProtection="1">
      <alignment horizontal="center" vertical="center" shrinkToFit="1"/>
      <protection hidden="1"/>
    </xf>
    <xf numFmtId="0" fontId="16" fillId="0" borderId="5" xfId="0" applyNumberFormat="1" applyFont="1" applyFill="1" applyBorder="1" applyAlignment="1" applyProtection="1">
      <alignment horizontal="center" vertical="center" shrinkToFit="1"/>
      <protection hidden="1"/>
    </xf>
    <xf numFmtId="0" fontId="16" fillId="0" borderId="6" xfId="0" applyNumberFormat="1" applyFont="1" applyFill="1" applyBorder="1" applyAlignment="1" applyProtection="1">
      <alignment horizontal="center" vertical="center" shrinkToFit="1"/>
      <protection hidden="1"/>
    </xf>
    <xf numFmtId="0" fontId="16" fillId="0" borderId="0" xfId="3" applyNumberFormat="1" applyFont="1" applyFill="1" applyBorder="1" applyAlignment="1" applyProtection="1">
      <alignment horizontal="center" vertical="center" shrinkToFit="1"/>
      <protection hidden="1"/>
    </xf>
    <xf numFmtId="0" fontId="12" fillId="0" borderId="4" xfId="0" applyNumberFormat="1" applyFont="1" applyBorder="1" applyAlignment="1" applyProtection="1">
      <alignment horizontal="center" vertical="center" shrinkToFit="1"/>
      <protection locked="0"/>
    </xf>
    <xf numFmtId="0" fontId="16" fillId="0" borderId="6" xfId="0" applyNumberFormat="1" applyFont="1" applyBorder="1" applyAlignment="1" applyProtection="1">
      <alignment horizontal="center" vertical="center" shrinkToFit="1"/>
    </xf>
    <xf numFmtId="0" fontId="16" fillId="0" borderId="0" xfId="0" applyNumberFormat="1" applyFont="1" applyFill="1" applyAlignment="1" applyProtection="1">
      <alignment horizontal="center" vertical="center" shrinkToFit="1"/>
      <protection locked="0"/>
    </xf>
    <xf numFmtId="0" fontId="16" fillId="0" borderId="6"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protection hidden="1"/>
    </xf>
    <xf numFmtId="0" fontId="16" fillId="0" borderId="0" xfId="0" applyNumberFormat="1" applyFont="1" applyBorder="1" applyAlignment="1" applyProtection="1">
      <alignment horizontal="center" vertical="center" shrinkToFit="1"/>
    </xf>
    <xf numFmtId="0" fontId="10" fillId="0" borderId="5" xfId="0" applyNumberFormat="1" applyFont="1" applyFill="1" applyBorder="1" applyAlignment="1" applyProtection="1">
      <alignment horizontal="center" vertical="center" shrinkToFit="1"/>
      <protection hidden="1"/>
    </xf>
    <xf numFmtId="0" fontId="10" fillId="0" borderId="0" xfId="0" applyNumberFormat="1" applyFont="1" applyFill="1" applyBorder="1" applyAlignment="1" applyProtection="1">
      <alignment horizontal="center" vertical="center" shrinkToFit="1"/>
      <protection locked="0"/>
    </xf>
    <xf numFmtId="0" fontId="16" fillId="0" borderId="0" xfId="3" applyNumberFormat="1" applyFont="1" applyAlignment="1" applyProtection="1">
      <alignment horizontal="center" vertical="center"/>
      <protection hidden="1"/>
    </xf>
    <xf numFmtId="0" fontId="12" fillId="0" borderId="0" xfId="0" applyNumberFormat="1" applyFont="1" applyAlignment="1" applyProtection="1">
      <alignment vertical="center"/>
      <protection locked="0"/>
    </xf>
    <xf numFmtId="0" fontId="2" fillId="0" borderId="0" xfId="3" applyNumberFormat="1" applyFont="1" applyAlignment="1" applyProtection="1">
      <alignment vertical="center"/>
    </xf>
    <xf numFmtId="0" fontId="12"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horizontal="center"/>
      <protection locked="0"/>
    </xf>
    <xf numFmtId="0" fontId="2" fillId="0" borderId="0" xfId="3" applyNumberFormat="1" applyFont="1" applyAlignment="1" applyProtection="1">
      <alignment vertical="center"/>
      <protection locked="0"/>
    </xf>
    <xf numFmtId="0" fontId="0" fillId="0" borderId="0" xfId="0" applyProtection="1">
      <protection locked="0"/>
    </xf>
    <xf numFmtId="49" fontId="6" fillId="2" borderId="10" xfId="1" applyNumberFormat="1" applyFont="1" applyFill="1" applyBorder="1" applyAlignment="1" applyProtection="1">
      <alignment horizontal="center" vertical="center"/>
      <protection locked="0"/>
    </xf>
    <xf numFmtId="49" fontId="6" fillId="2" borderId="11"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0" fontId="2" fillId="0" borderId="0" xfId="1" applyAlignment="1" applyProtection="1">
      <alignment horizontal="center"/>
      <protection locked="0"/>
    </xf>
    <xf numFmtId="0" fontId="2" fillId="0" borderId="0" xfId="1" applyProtection="1">
      <protection locked="0"/>
    </xf>
    <xf numFmtId="0" fontId="10" fillId="4" borderId="16" xfId="1" applyNumberFormat="1" applyFont="1" applyFill="1" applyBorder="1" applyAlignment="1" applyProtection="1">
      <alignment horizontal="center" vertical="center"/>
      <protection hidden="1"/>
    </xf>
    <xf numFmtId="0" fontId="10" fillId="4" borderId="17" xfId="3" applyNumberFormat="1" applyFont="1" applyFill="1" applyBorder="1" applyAlignment="1" applyProtection="1">
      <alignment vertical="center"/>
      <protection hidden="1"/>
    </xf>
    <xf numFmtId="49" fontId="10" fillId="4" borderId="0" xfId="1" applyNumberFormat="1" applyFont="1" applyFill="1" applyBorder="1" applyAlignment="1" applyProtection="1">
      <alignment horizontal="center" vertical="center"/>
      <protection locked="0"/>
    </xf>
    <xf numFmtId="0" fontId="10" fillId="4" borderId="19" xfId="1" applyNumberFormat="1" applyFont="1" applyFill="1" applyBorder="1" applyAlignment="1" applyProtection="1">
      <alignment horizontal="center" vertical="center"/>
      <protection hidden="1"/>
    </xf>
    <xf numFmtId="0" fontId="10" fillId="4" borderId="20" xfId="1" applyNumberFormat="1" applyFont="1" applyFill="1" applyBorder="1" applyAlignment="1" applyProtection="1">
      <alignment vertical="center"/>
      <protection hidden="1"/>
    </xf>
    <xf numFmtId="0" fontId="10" fillId="0" borderId="19" xfId="1" applyNumberFormat="1" applyFont="1" applyBorder="1" applyAlignment="1" applyProtection="1">
      <alignment horizontal="center" vertical="center"/>
      <protection hidden="1"/>
    </xf>
    <xf numFmtId="0" fontId="10" fillId="0" borderId="20" xfId="1" applyFont="1" applyBorder="1" applyAlignment="1" applyProtection="1">
      <alignment vertical="center"/>
      <protection hidden="1"/>
    </xf>
    <xf numFmtId="0" fontId="10" fillId="0" borderId="23" xfId="1" applyNumberFormat="1" applyFont="1" applyBorder="1" applyAlignment="1" applyProtection="1">
      <alignment horizontal="center" vertical="center"/>
      <protection hidden="1"/>
    </xf>
    <xf numFmtId="0" fontId="10" fillId="0" borderId="24" xfId="1" applyFont="1" applyBorder="1" applyAlignment="1" applyProtection="1">
      <alignment vertical="center"/>
      <protection hidden="1"/>
    </xf>
    <xf numFmtId="49" fontId="10" fillId="4" borderId="1" xfId="1" applyNumberFormat="1" applyFont="1" applyFill="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17" fillId="0" borderId="0" xfId="1" applyFont="1" applyProtection="1">
      <protection locked="0"/>
    </xf>
    <xf numFmtId="0" fontId="14" fillId="0" borderId="0" xfId="1" applyFont="1" applyProtection="1">
      <protection locked="0"/>
    </xf>
    <xf numFmtId="0" fontId="7" fillId="0" borderId="0" xfId="0" applyFont="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0" fontId="0" fillId="0" borderId="0" xfId="0" applyNumberFormat="1" applyProtection="1">
      <protection locked="0"/>
    </xf>
    <xf numFmtId="0" fontId="3" fillId="0" borderId="0" xfId="5" applyFont="1" applyBorder="1" applyAlignment="1" applyProtection="1">
      <alignment vertical="top"/>
      <protection locked="0"/>
    </xf>
    <xf numFmtId="0" fontId="18" fillId="0" borderId="0" xfId="4"/>
    <xf numFmtId="0" fontId="2" fillId="0" borderId="0" xfId="4" applyFont="1" applyProtection="1">
      <protection locked="0"/>
    </xf>
    <xf numFmtId="0" fontId="5" fillId="2" borderId="0" xfId="5" applyFont="1" applyFill="1" applyBorder="1" applyAlignment="1" applyProtection="1">
      <alignment horizontal="center" vertical="center"/>
      <protection hidden="1"/>
    </xf>
    <xf numFmtId="49" fontId="5" fillId="2" borderId="0" xfId="5" applyNumberFormat="1" applyFont="1" applyFill="1" applyBorder="1" applyAlignment="1" applyProtection="1">
      <alignment horizontal="center" vertical="center"/>
      <protection hidden="1"/>
    </xf>
    <xf numFmtId="49" fontId="6" fillId="2" borderId="0" xfId="5" applyNumberFormat="1" applyFont="1" applyFill="1" applyBorder="1" applyAlignment="1" applyProtection="1">
      <alignment horizontal="right" vertical="center"/>
      <protection hidden="1"/>
    </xf>
    <xf numFmtId="0" fontId="7" fillId="0" borderId="0" xfId="5" applyFont="1" applyBorder="1" applyAlignment="1" applyProtection="1">
      <alignment vertical="center"/>
      <protection locked="0"/>
    </xf>
    <xf numFmtId="164" fontId="8" fillId="0" borderId="0" xfId="4" applyNumberFormat="1" applyFont="1" applyBorder="1" applyAlignment="1" applyProtection="1">
      <alignment horizontal="center" vertical="center"/>
      <protection hidden="1"/>
    </xf>
    <xf numFmtId="0" fontId="9" fillId="0" borderId="0" xfId="4" applyNumberFormat="1" applyFont="1" applyBorder="1" applyAlignment="1" applyProtection="1">
      <alignment horizontal="center" vertical="center"/>
      <protection hidden="1"/>
    </xf>
    <xf numFmtId="0" fontId="8" fillId="0" borderId="0" xfId="6" applyNumberFormat="1" applyFont="1" applyBorder="1" applyAlignment="1" applyProtection="1">
      <alignment horizontal="center" vertical="center"/>
      <protection hidden="1"/>
    </xf>
    <xf numFmtId="49" fontId="9" fillId="0" borderId="0" xfId="5" applyNumberFormat="1" applyFont="1" applyBorder="1" applyAlignment="1" applyProtection="1">
      <alignment horizontal="right" vertical="center"/>
      <protection hidden="1"/>
    </xf>
    <xf numFmtId="0" fontId="8" fillId="0" borderId="0" xfId="5" applyFont="1" applyBorder="1" applyAlignment="1" applyProtection="1">
      <alignment vertical="center"/>
      <protection locked="0"/>
    </xf>
    <xf numFmtId="0" fontId="8" fillId="0" borderId="0" xfId="5" applyFont="1" applyBorder="1" applyAlignment="1" applyProtection="1">
      <alignment vertical="center"/>
      <protection hidden="1"/>
    </xf>
    <xf numFmtId="0" fontId="5" fillId="2" borderId="0" xfId="5" applyFont="1" applyFill="1" applyAlignment="1" applyProtection="1">
      <alignment horizontal="center" vertical="center"/>
      <protection hidden="1"/>
    </xf>
    <xf numFmtId="49" fontId="5" fillId="2" borderId="0" xfId="5" applyNumberFormat="1" applyFont="1" applyFill="1" applyBorder="1" applyAlignment="1" applyProtection="1">
      <alignment horizontal="right" vertical="center"/>
      <protection hidden="1"/>
    </xf>
    <xf numFmtId="0" fontId="7" fillId="0" borderId="0" xfId="5" applyFont="1" applyBorder="1" applyAlignment="1" applyProtection="1">
      <alignment vertical="center"/>
      <protection hidden="1"/>
    </xf>
    <xf numFmtId="49" fontId="8" fillId="0" borderId="1" xfId="5" applyNumberFormat="1" applyFont="1" applyBorder="1" applyAlignment="1" applyProtection="1">
      <alignment horizontal="center" vertical="center"/>
      <protection hidden="1"/>
    </xf>
    <xf numFmtId="0" fontId="8" fillId="0" borderId="1" xfId="6" applyNumberFormat="1" applyFont="1" applyBorder="1" applyAlignment="1" applyProtection="1">
      <alignment horizontal="center" vertical="center"/>
      <protection hidden="1"/>
    </xf>
    <xf numFmtId="49" fontId="8" fillId="0" borderId="1" xfId="5" applyNumberFormat="1" applyFont="1" applyBorder="1" applyAlignment="1" applyProtection="1">
      <alignment horizontal="right" vertical="center"/>
      <protection hidden="1"/>
    </xf>
    <xf numFmtId="49" fontId="10" fillId="2" borderId="0" xfId="3" applyNumberFormat="1" applyFont="1" applyFill="1" applyAlignment="1" applyProtection="1">
      <alignment horizontal="center" vertical="center"/>
      <protection hidden="1"/>
    </xf>
    <xf numFmtId="0" fontId="7" fillId="0" borderId="0" xfId="3" applyFont="1" applyAlignment="1" applyProtection="1">
      <alignment vertical="center"/>
      <protection hidden="1"/>
    </xf>
    <xf numFmtId="0" fontId="19" fillId="0" borderId="0" xfId="4" applyFont="1" applyFill="1" applyBorder="1" applyAlignment="1" applyProtection="1">
      <alignment horizontal="right" vertical="center"/>
      <protection hidden="1"/>
    </xf>
    <xf numFmtId="0" fontId="19" fillId="0" borderId="0" xfId="4" applyFont="1" applyFill="1" applyBorder="1" applyAlignment="1" applyProtection="1">
      <alignment horizontal="center" vertical="center"/>
      <protection hidden="1"/>
    </xf>
    <xf numFmtId="0" fontId="19" fillId="0" borderId="0" xfId="4" applyNumberFormat="1" applyFont="1" applyFill="1" applyBorder="1" applyAlignment="1" applyProtection="1">
      <alignment horizontal="center" vertical="center"/>
      <protection hidden="1"/>
    </xf>
    <xf numFmtId="0" fontId="20" fillId="0" borderId="0" xfId="4" applyFont="1" applyFill="1" applyBorder="1" applyAlignment="1"/>
    <xf numFmtId="0" fontId="21" fillId="0" borderId="0" xfId="4" applyNumberFormat="1" applyFont="1" applyFill="1" applyBorder="1" applyAlignment="1" applyProtection="1">
      <alignment horizontal="center" vertical="center"/>
      <protection locked="0"/>
    </xf>
    <xf numFmtId="0" fontId="21" fillId="0" borderId="27" xfId="4" applyNumberFormat="1" applyFont="1" applyFill="1" applyBorder="1" applyAlignment="1" applyProtection="1">
      <alignment horizontal="center" vertical="center" shrinkToFit="1"/>
      <protection hidden="1"/>
    </xf>
    <xf numFmtId="0" fontId="21" fillId="0" borderId="27" xfId="4" applyNumberFormat="1" applyFont="1" applyFill="1" applyBorder="1" applyAlignment="1" applyProtection="1">
      <alignment horizontal="center" vertical="center"/>
      <protection hidden="1"/>
    </xf>
    <xf numFmtId="0" fontId="22" fillId="0" borderId="27" xfId="4" applyFont="1" applyFill="1" applyBorder="1" applyAlignment="1">
      <alignment horizontal="center" vertical="center"/>
    </xf>
    <xf numFmtId="0" fontId="23" fillId="0" borderId="27" xfId="4" applyFont="1" applyFill="1" applyBorder="1" applyAlignment="1">
      <alignment horizontal="center" vertical="center"/>
    </xf>
    <xf numFmtId="0" fontId="24" fillId="0" borderId="27" xfId="4" applyNumberFormat="1" applyFont="1" applyFill="1" applyBorder="1" applyAlignment="1" applyProtection="1">
      <alignment horizontal="center" vertical="center"/>
      <protection locked="0"/>
    </xf>
    <xf numFmtId="0" fontId="24" fillId="0" borderId="28" xfId="4" applyNumberFormat="1" applyFont="1" applyFill="1" applyBorder="1" applyAlignment="1" applyProtection="1">
      <alignment horizontal="center" vertical="center"/>
      <protection locked="0"/>
    </xf>
    <xf numFmtId="0" fontId="8" fillId="0" borderId="29" xfId="4" applyFont="1" applyFill="1" applyBorder="1" applyAlignment="1" applyProtection="1">
      <alignment horizontal="center"/>
      <protection hidden="1"/>
    </xf>
    <xf numFmtId="0" fontId="0" fillId="0" borderId="28" xfId="0" applyBorder="1"/>
    <xf numFmtId="0" fontId="25" fillId="0" borderId="0" xfId="4" applyNumberFormat="1" applyFont="1" applyFill="1" applyBorder="1" applyAlignment="1" applyProtection="1">
      <alignment horizontal="center" vertical="center"/>
      <protection locked="0"/>
    </xf>
    <xf numFmtId="0" fontId="26" fillId="0" borderId="27" xfId="4" applyNumberFormat="1" applyFont="1" applyFill="1" applyBorder="1" applyAlignment="1" applyProtection="1">
      <alignment horizontal="center" vertical="center"/>
      <protection hidden="1"/>
    </xf>
    <xf numFmtId="0" fontId="12" fillId="0" borderId="27" xfId="4" applyNumberFormat="1" applyFont="1" applyFill="1" applyBorder="1" applyAlignment="1" applyProtection="1">
      <alignment horizontal="center" vertical="center"/>
      <protection hidden="1"/>
    </xf>
    <xf numFmtId="0" fontId="25" fillId="0" borderId="27" xfId="4" applyNumberFormat="1" applyFont="1" applyFill="1" applyBorder="1" applyAlignment="1" applyProtection="1">
      <alignment horizontal="center" vertical="center"/>
      <protection hidden="1"/>
    </xf>
    <xf numFmtId="0" fontId="21" fillId="6" borderId="27" xfId="4" applyNumberFormat="1" applyFont="1" applyFill="1" applyBorder="1" applyAlignment="1" applyProtection="1">
      <alignment horizontal="center" vertical="center"/>
      <protection locked="0"/>
    </xf>
    <xf numFmtId="0" fontId="8" fillId="0" borderId="27" xfId="4" applyFont="1" applyBorder="1" applyAlignment="1" applyProtection="1">
      <alignment vertical="center"/>
      <protection locked="0" hidden="1"/>
    </xf>
    <xf numFmtId="0" fontId="27" fillId="6" borderId="27" xfId="4" applyNumberFormat="1" applyFont="1" applyFill="1" applyBorder="1" applyAlignment="1" applyProtection="1">
      <alignment horizontal="center" vertical="center"/>
      <protection locked="0"/>
    </xf>
    <xf numFmtId="16" fontId="27" fillId="7" borderId="27" xfId="4" applyNumberFormat="1" applyFont="1" applyFill="1" applyBorder="1" applyAlignment="1" applyProtection="1">
      <alignment horizontal="center" vertical="center"/>
      <protection hidden="1"/>
    </xf>
    <xf numFmtId="0" fontId="27" fillId="7" borderId="28" xfId="4" applyNumberFormat="1" applyFont="1" applyFill="1" applyBorder="1" applyAlignment="1" applyProtection="1">
      <alignment horizontal="center" vertical="center"/>
      <protection locked="0"/>
    </xf>
    <xf numFmtId="0" fontId="28" fillId="0" borderId="28" xfId="0" applyFont="1" applyBorder="1"/>
    <xf numFmtId="0" fontId="12" fillId="0" borderId="27" xfId="3" applyNumberFormat="1" applyFont="1" applyFill="1" applyBorder="1" applyAlignment="1" applyProtection="1">
      <alignment horizontal="center" vertical="center"/>
      <protection hidden="1"/>
    </xf>
    <xf numFmtId="16" fontId="27" fillId="0" borderId="27" xfId="4" applyNumberFormat="1" applyFont="1" applyFill="1" applyBorder="1" applyAlignment="1" applyProtection="1">
      <alignment horizontal="center" vertical="center"/>
      <protection hidden="1"/>
    </xf>
    <xf numFmtId="0" fontId="27" fillId="0" borderId="28" xfId="4" applyNumberFormat="1" applyFont="1" applyFill="1" applyBorder="1" applyAlignment="1" applyProtection="1">
      <alignment horizontal="center" vertical="center"/>
      <protection locked="0"/>
    </xf>
    <xf numFmtId="0" fontId="27" fillId="0" borderId="29" xfId="4" applyNumberFormat="1" applyFont="1" applyFill="1" applyBorder="1" applyAlignment="1" applyProtection="1">
      <alignment horizontal="center" vertical="center"/>
      <protection locked="0"/>
    </xf>
    <xf numFmtId="0" fontId="2" fillId="0" borderId="30" xfId="3" applyNumberFormat="1" applyFont="1" applyFill="1" applyBorder="1" applyAlignment="1" applyProtection="1">
      <alignment horizontal="center" vertical="center" shrinkToFit="1"/>
      <protection hidden="1"/>
    </xf>
    <xf numFmtId="0" fontId="12" fillId="0" borderId="30" xfId="3" applyNumberFormat="1" applyFont="1" applyFill="1" applyBorder="1" applyAlignment="1" applyProtection="1">
      <alignment horizontal="center" vertical="center"/>
      <protection hidden="1"/>
    </xf>
    <xf numFmtId="0" fontId="12" fillId="0" borderId="30" xfId="3" applyNumberFormat="1" applyFont="1" applyFill="1" applyBorder="1" applyAlignment="1" applyProtection="1">
      <alignment horizontal="center" vertical="center" shrinkToFit="1"/>
      <protection hidden="1"/>
    </xf>
    <xf numFmtId="0" fontId="21" fillId="6" borderId="30" xfId="4" applyNumberFormat="1" applyFont="1" applyFill="1" applyBorder="1" applyAlignment="1" applyProtection="1">
      <alignment horizontal="center" vertical="center"/>
      <protection locked="0"/>
    </xf>
    <xf numFmtId="0" fontId="11" fillId="0" borderId="30" xfId="3" applyNumberFormat="1" applyFont="1" applyFill="1" applyBorder="1" applyAlignment="1" applyProtection="1">
      <alignment vertical="center"/>
      <protection hidden="1"/>
    </xf>
    <xf numFmtId="0" fontId="27" fillId="7" borderId="30" xfId="4" applyNumberFormat="1" applyFont="1" applyFill="1" applyBorder="1" applyAlignment="1" applyProtection="1">
      <alignment horizontal="center" vertical="center"/>
      <protection locked="0"/>
    </xf>
    <xf numFmtId="0" fontId="27" fillId="6" borderId="31" xfId="4" applyNumberFormat="1" applyFont="1" applyFill="1" applyBorder="1" applyAlignment="1" applyProtection="1">
      <alignment horizontal="center" vertical="center"/>
      <protection locked="0"/>
    </xf>
    <xf numFmtId="0" fontId="26" fillId="0" borderId="27" xfId="4" applyNumberFormat="1" applyFont="1" applyFill="1" applyBorder="1" applyAlignment="1" applyProtection="1">
      <alignment horizontal="center" vertical="center" shrinkToFit="1"/>
      <protection hidden="1"/>
    </xf>
    <xf numFmtId="0" fontId="29" fillId="5" borderId="27" xfId="4" applyNumberFormat="1" applyFont="1" applyFill="1" applyBorder="1" applyAlignment="1" applyProtection="1">
      <alignment horizontal="center" vertical="center"/>
      <protection locked="0"/>
    </xf>
    <xf numFmtId="0" fontId="21" fillId="0" borderId="27" xfId="4" applyNumberFormat="1" applyFont="1" applyFill="1" applyBorder="1" applyAlignment="1" applyProtection="1">
      <alignment vertical="center"/>
      <protection hidden="1"/>
    </xf>
    <xf numFmtId="0" fontId="27" fillId="0" borderId="27" xfId="4" applyNumberFormat="1" applyFont="1" applyFill="1" applyBorder="1" applyAlignment="1" applyProtection="1">
      <alignment horizontal="center" vertical="center"/>
      <protection locked="0"/>
    </xf>
    <xf numFmtId="0" fontId="27" fillId="0" borderId="27" xfId="4" applyNumberFormat="1" applyFont="1" applyFill="1" applyBorder="1" applyAlignment="1" applyProtection="1">
      <alignment horizontal="center" vertical="center"/>
      <protection hidden="1"/>
    </xf>
    <xf numFmtId="0" fontId="27" fillId="5" borderId="27" xfId="4" applyNumberFormat="1" applyFont="1" applyFill="1" applyBorder="1" applyAlignment="1" applyProtection="1">
      <alignment horizontal="center" vertical="center"/>
      <protection hidden="1"/>
    </xf>
    <xf numFmtId="0" fontId="30" fillId="0" borderId="0" xfId="4" applyFont="1" applyFill="1" applyBorder="1" applyAlignment="1"/>
    <xf numFmtId="0" fontId="31" fillId="0" borderId="0" xfId="4" applyFont="1" applyFill="1" applyBorder="1" applyAlignment="1"/>
    <xf numFmtId="0" fontId="28" fillId="0" borderId="27" xfId="0" applyFont="1" applyBorder="1"/>
    <xf numFmtId="0" fontId="0" fillId="0" borderId="0" xfId="0" applyFont="1"/>
    <xf numFmtId="0" fontId="29" fillId="0" borderId="0" xfId="4" applyFont="1" applyBorder="1" applyAlignment="1" applyProtection="1">
      <alignment vertical="center"/>
      <protection locked="0" hidden="1"/>
    </xf>
    <xf numFmtId="0" fontId="32" fillId="0" borderId="0" xfId="0" applyFont="1"/>
    <xf numFmtId="0" fontId="33" fillId="0" borderId="0" xfId="4" applyFont="1"/>
    <xf numFmtId="0" fontId="0" fillId="0" borderId="0" xfId="0" applyFill="1"/>
    <xf numFmtId="0" fontId="0" fillId="0" borderId="0" xfId="0" applyAlignment="1">
      <alignment horizontal="center"/>
    </xf>
    <xf numFmtId="0" fontId="25" fillId="0" borderId="0" xfId="4" applyNumberFormat="1" applyFont="1" applyFill="1" applyBorder="1" applyAlignment="1" applyProtection="1">
      <alignment horizontal="right" vertical="center" shrinkToFit="1"/>
      <protection hidden="1"/>
    </xf>
    <xf numFmtId="0" fontId="25" fillId="0" borderId="0" xfId="4" applyNumberFormat="1" applyFont="1" applyFill="1" applyBorder="1" applyAlignment="1" applyProtection="1">
      <alignment horizontal="center" vertical="center"/>
      <protection hidden="1"/>
    </xf>
    <xf numFmtId="0" fontId="25" fillId="0" borderId="0" xfId="4" applyNumberFormat="1" applyFont="1" applyFill="1" applyBorder="1" applyAlignment="1" applyProtection="1">
      <alignment vertical="center"/>
      <protection hidden="1"/>
    </xf>
    <xf numFmtId="0" fontId="34" fillId="0" borderId="0" xfId="4" applyNumberFormat="1" applyFont="1" applyFill="1" applyBorder="1" applyAlignment="1" applyProtection="1">
      <alignment horizontal="center" vertical="center"/>
      <protection locked="0"/>
    </xf>
    <xf numFmtId="0" fontId="19" fillId="0" borderId="0" xfId="4" applyFont="1" applyFill="1" applyBorder="1" applyAlignment="1" applyProtection="1">
      <alignment vertical="center" readingOrder="1"/>
      <protection hidden="1"/>
    </xf>
    <xf numFmtId="49" fontId="35" fillId="0" borderId="0" xfId="4" applyNumberFormat="1" applyFont="1" applyFill="1" applyBorder="1" applyAlignment="1" applyProtection="1">
      <alignment vertical="center"/>
      <protection locked="0"/>
    </xf>
    <xf numFmtId="49" fontId="19" fillId="0" borderId="0" xfId="4" applyNumberFormat="1" applyFont="1" applyFill="1" applyBorder="1" applyAlignment="1" applyProtection="1">
      <alignment vertical="center"/>
      <protection locked="0"/>
    </xf>
    <xf numFmtId="0" fontId="19" fillId="0" borderId="0" xfId="4" applyNumberFormat="1" applyFont="1" applyFill="1" applyBorder="1" applyAlignment="1" applyProtection="1">
      <alignment horizontal="center" vertical="center"/>
      <protection locked="0"/>
    </xf>
    <xf numFmtId="49" fontId="6" fillId="2" borderId="10" xfId="7" applyNumberFormat="1" applyFont="1" applyFill="1" applyBorder="1" applyAlignment="1" applyProtection="1">
      <alignment horizontal="center" vertical="center"/>
      <protection locked="0"/>
    </xf>
    <xf numFmtId="49" fontId="6" fillId="2" borderId="11" xfId="7" applyNumberFormat="1" applyFont="1" applyFill="1" applyBorder="1" applyAlignment="1" applyProtection="1">
      <alignment horizontal="center" vertical="center"/>
      <protection locked="0"/>
    </xf>
    <xf numFmtId="0" fontId="18" fillId="0" borderId="0" xfId="8"/>
    <xf numFmtId="0" fontId="10" fillId="4" borderId="16" xfId="7" applyNumberFormat="1" applyFont="1" applyFill="1" applyBorder="1" applyAlignment="1" applyProtection="1">
      <alignment horizontal="center" vertical="center"/>
      <protection locked="0"/>
    </xf>
    <xf numFmtId="0" fontId="10" fillId="4" borderId="0" xfId="3" applyNumberFormat="1" applyFont="1" applyFill="1" applyBorder="1" applyAlignment="1" applyProtection="1">
      <alignment horizontal="center" vertical="center"/>
      <protection hidden="1"/>
    </xf>
    <xf numFmtId="0" fontId="10" fillId="4" borderId="19" xfId="7" applyNumberFormat="1" applyFont="1" applyFill="1" applyBorder="1" applyAlignment="1" applyProtection="1">
      <alignment horizontal="center" vertical="center"/>
      <protection locked="0"/>
    </xf>
    <xf numFmtId="0" fontId="10" fillId="4" borderId="20" xfId="5" applyNumberFormat="1" applyFont="1" applyFill="1" applyBorder="1" applyAlignment="1" applyProtection="1">
      <alignment vertical="center"/>
      <protection hidden="1"/>
    </xf>
    <xf numFmtId="0" fontId="10" fillId="4" borderId="0" xfId="7" applyNumberFormat="1" applyFont="1" applyFill="1" applyBorder="1" applyAlignment="1" applyProtection="1">
      <alignment horizontal="center" vertical="center"/>
      <protection hidden="1"/>
    </xf>
    <xf numFmtId="0" fontId="10" fillId="4" borderId="20" xfId="7" applyNumberFormat="1" applyFont="1" applyFill="1" applyBorder="1" applyAlignment="1" applyProtection="1">
      <alignment vertical="center"/>
      <protection hidden="1"/>
    </xf>
    <xf numFmtId="0" fontId="10" fillId="4" borderId="0" xfId="7" applyNumberFormat="1" applyFont="1" applyFill="1" applyBorder="1" applyAlignment="1" applyProtection="1">
      <alignment vertical="center"/>
      <protection hidden="1"/>
    </xf>
    <xf numFmtId="0" fontId="10" fillId="0" borderId="19" xfId="7" applyNumberFormat="1" applyFont="1" applyBorder="1" applyAlignment="1" applyProtection="1">
      <alignment horizontal="center" vertical="center"/>
      <protection hidden="1"/>
    </xf>
    <xf numFmtId="0" fontId="10" fillId="0" borderId="20" xfId="7" applyFont="1" applyBorder="1" applyAlignment="1" applyProtection="1">
      <alignment vertical="center"/>
      <protection hidden="1"/>
    </xf>
    <xf numFmtId="0" fontId="10" fillId="0" borderId="0" xfId="7" applyFont="1" applyBorder="1" applyAlignment="1" applyProtection="1">
      <alignment vertical="center"/>
      <protection hidden="1"/>
    </xf>
    <xf numFmtId="0" fontId="10" fillId="4" borderId="23" xfId="7" applyNumberFormat="1" applyFont="1" applyFill="1" applyBorder="1" applyAlignment="1" applyProtection="1">
      <alignment horizontal="center" vertical="center"/>
      <protection locked="0"/>
    </xf>
    <xf numFmtId="0" fontId="10" fillId="4" borderId="24" xfId="7" applyNumberFormat="1" applyFont="1" applyFill="1" applyBorder="1" applyAlignment="1" applyProtection="1">
      <alignment vertical="center"/>
      <protection hidden="1"/>
    </xf>
    <xf numFmtId="0" fontId="10" fillId="4" borderId="22" xfId="7" applyNumberFormat="1" applyFont="1" applyFill="1" applyBorder="1" applyAlignment="1" applyProtection="1">
      <alignment vertical="center"/>
      <protection hidden="1"/>
    </xf>
    <xf numFmtId="0" fontId="26" fillId="0" borderId="0" xfId="4" applyFont="1" applyAlignment="1" applyProtection="1">
      <protection locked="0"/>
    </xf>
    <xf numFmtId="0" fontId="2" fillId="0" borderId="0" xfId="5" applyProtection="1">
      <protection locked="0"/>
    </xf>
    <xf numFmtId="0" fontId="7" fillId="0" borderId="0" xfId="4" applyFont="1" applyAlignment="1" applyProtection="1">
      <alignment horizontal="center" vertical="center"/>
      <protection locked="0"/>
    </xf>
    <xf numFmtId="0" fontId="7" fillId="0" borderId="0" xfId="4" applyNumberFormat="1" applyFont="1" applyAlignment="1" applyProtection="1">
      <alignment horizontal="center" vertical="center"/>
      <protection locked="0"/>
    </xf>
    <xf numFmtId="14" fontId="17" fillId="0" borderId="0" xfId="5" applyNumberFormat="1" applyFont="1" applyProtection="1">
      <protection locked="0"/>
    </xf>
    <xf numFmtId="0" fontId="17" fillId="0" borderId="0" xfId="5" applyFont="1" applyProtection="1">
      <protection locked="0"/>
    </xf>
    <xf numFmtId="14" fontId="18" fillId="0" borderId="0" xfId="4" applyNumberFormat="1"/>
    <xf numFmtId="0" fontId="8" fillId="0" borderId="0" xfId="1" applyFont="1" applyBorder="1" applyAlignment="1" applyProtection="1">
      <alignment vertical="center"/>
      <protection hidden="1"/>
    </xf>
    <xf numFmtId="0" fontId="7" fillId="0" borderId="0" xfId="1" applyFont="1" applyBorder="1" applyAlignment="1" applyProtection="1">
      <alignment vertical="center"/>
      <protection hidden="1"/>
    </xf>
    <xf numFmtId="49" fontId="9" fillId="0" borderId="1" xfId="1" applyNumberFormat="1" applyFont="1" applyFill="1" applyBorder="1" applyAlignment="1" applyProtection="1">
      <alignment horizontal="right" vertical="center"/>
      <protection hidden="1"/>
    </xf>
    <xf numFmtId="49" fontId="10" fillId="2" borderId="0" xfId="3" applyNumberFormat="1" applyFont="1" applyFill="1" applyAlignment="1" applyProtection="1">
      <alignment horizontal="right" vertical="center"/>
      <protection hidden="1"/>
    </xf>
    <xf numFmtId="49" fontId="7" fillId="2" borderId="0" xfId="3" applyNumberFormat="1" applyFont="1" applyFill="1" applyAlignment="1" applyProtection="1">
      <alignment horizontal="right" vertical="center"/>
      <protection locked="0"/>
    </xf>
    <xf numFmtId="49" fontId="7" fillId="0" borderId="0" xfId="3" applyNumberFormat="1" applyFont="1" applyFill="1" applyAlignment="1" applyProtection="1">
      <alignment horizontal="center" vertical="center"/>
      <protection locked="0"/>
    </xf>
    <xf numFmtId="49" fontId="7" fillId="0" borderId="0" xfId="3" applyNumberFormat="1" applyFont="1" applyFill="1" applyAlignment="1" applyProtection="1">
      <alignment horizontal="left" vertical="center"/>
      <protection locked="0"/>
    </xf>
    <xf numFmtId="0" fontId="11" fillId="2" borderId="0" xfId="3" applyNumberFormat="1" applyFont="1" applyFill="1" applyBorder="1" applyAlignment="1" applyProtection="1">
      <alignment horizontal="center" vertical="center"/>
      <protection locked="0"/>
    </xf>
    <xf numFmtId="0" fontId="12" fillId="4" borderId="0" xfId="3" applyNumberFormat="1" applyFont="1" applyFill="1" applyAlignment="1" applyProtection="1">
      <alignment vertical="center"/>
      <protection locked="0"/>
    </xf>
    <xf numFmtId="0" fontId="12" fillId="2" borderId="0" xfId="3" applyNumberFormat="1" applyFont="1" applyFill="1" applyBorder="1" applyAlignment="1" applyProtection="1">
      <alignment horizontal="center" vertical="center"/>
      <protection locked="0"/>
    </xf>
    <xf numFmtId="0" fontId="12" fillId="0" borderId="0" xfId="3" applyNumberFormat="1" applyFont="1" applyFill="1" applyAlignment="1" applyProtection="1">
      <alignment horizontal="right" vertical="center" shrinkToFit="1"/>
      <protection hidden="1"/>
    </xf>
    <xf numFmtId="0" fontId="12" fillId="0" borderId="0" xfId="3" applyNumberFormat="1" applyFont="1" applyFill="1" applyAlignment="1" applyProtection="1">
      <alignment horizontal="center" vertical="center"/>
      <protection hidden="1"/>
    </xf>
    <xf numFmtId="0" fontId="13" fillId="0" borderId="0" xfId="3" applyNumberFormat="1" applyFont="1" applyFill="1" applyAlignment="1" applyProtection="1">
      <alignment horizontal="center" vertical="center"/>
      <protection locked="0"/>
    </xf>
    <xf numFmtId="0" fontId="12" fillId="0" borderId="3" xfId="3" applyNumberFormat="1" applyFont="1" applyFill="1" applyBorder="1" applyAlignment="1" applyProtection="1">
      <alignment vertical="center"/>
      <protection hidden="1"/>
    </xf>
    <xf numFmtId="0" fontId="12" fillId="4" borderId="2" xfId="3" applyNumberFormat="1" applyFont="1" applyFill="1" applyBorder="1" applyAlignment="1" applyProtection="1">
      <alignment horizontal="center" vertical="center" shrinkToFit="1"/>
      <protection locked="0"/>
    </xf>
    <xf numFmtId="0" fontId="16" fillId="4" borderId="0" xfId="3" applyNumberFormat="1" applyFont="1" applyFill="1" applyBorder="1" applyAlignment="1" applyProtection="1">
      <alignment horizontal="center" vertical="center" shrinkToFit="1"/>
      <protection hidden="1"/>
    </xf>
    <xf numFmtId="0" fontId="12" fillId="4" borderId="0" xfId="3" applyNumberFormat="1" applyFont="1" applyFill="1" applyAlignment="1" applyProtection="1">
      <alignment horizontal="center" vertical="center" shrinkToFit="1"/>
      <protection locked="0"/>
    </xf>
    <xf numFmtId="0" fontId="12" fillId="4" borderId="3" xfId="3" applyNumberFormat="1" applyFont="1" applyFill="1" applyBorder="1" applyAlignment="1" applyProtection="1">
      <alignment horizontal="center" vertical="center" shrinkToFit="1"/>
      <protection locked="0"/>
    </xf>
    <xf numFmtId="0" fontId="12" fillId="0" borderId="0" xfId="3" applyNumberFormat="1" applyFont="1" applyFill="1" applyAlignment="1" applyProtection="1">
      <alignment vertical="center"/>
      <protection hidden="1"/>
    </xf>
    <xf numFmtId="0" fontId="36" fillId="4" borderId="5" xfId="3" applyNumberFormat="1" applyFont="1" applyFill="1" applyBorder="1" applyAlignment="1" applyProtection="1">
      <alignment horizontal="center" vertical="center" shrinkToFit="1"/>
      <protection locked="0"/>
    </xf>
    <xf numFmtId="0" fontId="16" fillId="4" borderId="5" xfId="3" applyNumberFormat="1" applyFont="1" applyFill="1" applyBorder="1" applyAlignment="1" applyProtection="1">
      <alignment horizontal="center" vertical="center" shrinkToFit="1"/>
      <protection hidden="1"/>
    </xf>
    <xf numFmtId="0" fontId="12" fillId="0" borderId="0" xfId="3" applyNumberFormat="1" applyFont="1" applyFill="1" applyBorder="1" applyAlignment="1" applyProtection="1">
      <alignment horizontal="right" vertical="center" shrinkToFit="1"/>
      <protection hidden="1"/>
    </xf>
    <xf numFmtId="0" fontId="12" fillId="4" borderId="4" xfId="3" applyNumberFormat="1" applyFont="1" applyFill="1" applyBorder="1" applyAlignment="1" applyProtection="1">
      <alignment horizontal="center" vertical="center" shrinkToFit="1"/>
      <protection locked="0"/>
    </xf>
    <xf numFmtId="0" fontId="12" fillId="4" borderId="5" xfId="3" applyNumberFormat="1" applyFont="1" applyFill="1" applyBorder="1" applyAlignment="1" applyProtection="1">
      <alignment horizontal="center" vertical="center" shrinkToFit="1"/>
      <protection locked="0"/>
    </xf>
    <xf numFmtId="0" fontId="12" fillId="4" borderId="0" xfId="3" applyNumberFormat="1" applyFont="1" applyFill="1" applyBorder="1" applyAlignment="1" applyProtection="1">
      <alignment horizontal="center" vertical="center" shrinkToFit="1"/>
      <protection locked="0"/>
    </xf>
    <xf numFmtId="0" fontId="36" fillId="4" borderId="0" xfId="3" applyNumberFormat="1" applyFont="1" applyFill="1" applyBorder="1" applyAlignment="1" applyProtection="1">
      <alignment horizontal="center" vertical="center" shrinkToFit="1"/>
      <protection locked="0"/>
    </xf>
    <xf numFmtId="0" fontId="12" fillId="0" borderId="0" xfId="3" applyNumberFormat="1" applyFont="1" applyFill="1" applyAlignment="1" applyProtection="1">
      <alignment horizontal="center" vertical="center"/>
      <protection locked="0"/>
    </xf>
    <xf numFmtId="0" fontId="2" fillId="0" borderId="0" xfId="3" applyNumberFormat="1" applyFont="1" applyAlignment="1" applyProtection="1">
      <alignment vertical="center"/>
      <protection hidden="1"/>
    </xf>
    <xf numFmtId="49" fontId="12" fillId="4" borderId="3" xfId="3" applyNumberFormat="1" applyFont="1" applyFill="1" applyBorder="1" applyAlignment="1" applyProtection="1">
      <alignment horizontal="center" vertical="center" shrinkToFit="1"/>
      <protection locked="0"/>
    </xf>
    <xf numFmtId="0" fontId="37" fillId="4" borderId="0" xfId="3"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hidden="1"/>
    </xf>
    <xf numFmtId="0" fontId="38" fillId="4" borderId="0" xfId="3" applyNumberFormat="1" applyFont="1" applyFill="1" applyBorder="1" applyAlignment="1" applyProtection="1">
      <alignment horizontal="center" vertical="center" shrinkToFit="1"/>
      <protection hidden="1"/>
    </xf>
    <xf numFmtId="0" fontId="2" fillId="0" borderId="0" xfId="3" applyAlignment="1" applyProtection="1">
      <alignment vertical="center"/>
      <protection locked="0"/>
    </xf>
    <xf numFmtId="0" fontId="2" fillId="0" borderId="0" xfId="3" applyProtection="1">
      <protection locked="0"/>
    </xf>
    <xf numFmtId="49" fontId="6" fillId="2" borderId="0" xfId="1" applyNumberFormat="1" applyFont="1" applyFill="1" applyBorder="1" applyAlignment="1" applyProtection="1">
      <alignment horizontal="right" vertical="center"/>
      <protection hidden="1"/>
    </xf>
    <xf numFmtId="49" fontId="9" fillId="0" borderId="0" xfId="1" applyNumberFormat="1" applyFont="1" applyBorder="1" applyAlignment="1" applyProtection="1">
      <alignment horizontal="right" vertical="center"/>
      <protection hidden="1"/>
    </xf>
    <xf numFmtId="0" fontId="12" fillId="0" borderId="0" xfId="3" applyNumberFormat="1" applyFont="1" applyFill="1" applyAlignment="1" applyProtection="1">
      <alignment vertical="center"/>
      <protection locked="0"/>
    </xf>
    <xf numFmtId="0" fontId="12" fillId="0" borderId="0" xfId="3" applyNumberFormat="1" applyFont="1" applyFill="1" applyBorder="1" applyAlignment="1" applyProtection="1">
      <alignment horizontal="right" vertical="center"/>
      <protection hidden="1"/>
    </xf>
    <xf numFmtId="0" fontId="15" fillId="0" borderId="2" xfId="3" applyNumberFormat="1" applyFont="1" applyFill="1" applyBorder="1" applyAlignment="1" applyProtection="1">
      <alignment horizontal="center" vertical="center" shrinkToFit="1"/>
      <protection locked="0"/>
    </xf>
    <xf numFmtId="0" fontId="16" fillId="0" borderId="0" xfId="3" applyNumberFormat="1" applyFont="1" applyFill="1" applyBorder="1" applyAlignment="1" applyProtection="1">
      <alignment horizontal="center" vertical="center"/>
      <protection hidden="1"/>
    </xf>
    <xf numFmtId="0" fontId="12" fillId="0" borderId="0" xfId="3" applyNumberFormat="1" applyFont="1" applyFill="1" applyBorder="1" applyAlignment="1" applyProtection="1">
      <alignment horizontal="center" vertical="center"/>
      <protection locked="0"/>
    </xf>
    <xf numFmtId="0" fontId="12" fillId="0" borderId="2" xfId="3" applyNumberFormat="1" applyFont="1" applyFill="1" applyBorder="1" applyAlignment="1" applyProtection="1">
      <alignment horizontal="right" vertical="center" shrinkToFit="1"/>
      <protection hidden="1"/>
    </xf>
    <xf numFmtId="0" fontId="12" fillId="0" borderId="2" xfId="3" applyNumberFormat="1" applyFont="1" applyFill="1" applyBorder="1" applyAlignment="1" applyProtection="1">
      <alignment horizontal="center" vertical="center"/>
      <protection hidden="1"/>
    </xf>
    <xf numFmtId="0" fontId="13" fillId="3" borderId="2" xfId="3" applyNumberFormat="1" applyFont="1" applyFill="1" applyBorder="1" applyAlignment="1" applyProtection="1">
      <alignment horizontal="center" vertical="center"/>
      <protection locked="0"/>
    </xf>
    <xf numFmtId="0" fontId="12" fillId="0" borderId="4" xfId="3" applyNumberFormat="1" applyFont="1" applyFill="1" applyBorder="1" applyAlignment="1" applyProtection="1">
      <alignment vertical="center"/>
      <protection hidden="1"/>
    </xf>
    <xf numFmtId="0" fontId="12" fillId="0" borderId="3" xfId="3" applyNumberFormat="1" applyFont="1" applyFill="1" applyBorder="1" applyAlignment="1" applyProtection="1">
      <alignment horizontal="center" vertical="center"/>
      <protection locked="0"/>
    </xf>
    <xf numFmtId="0" fontId="12" fillId="0" borderId="5" xfId="3" applyNumberFormat="1" applyFont="1" applyFill="1" applyBorder="1" applyAlignment="1" applyProtection="1">
      <alignment horizontal="center" vertical="center"/>
      <protection locked="0"/>
    </xf>
    <xf numFmtId="0" fontId="12" fillId="0" borderId="2" xfId="3" applyNumberFormat="1" applyFont="1" applyBorder="1" applyAlignment="1" applyProtection="1">
      <alignment horizontal="center" vertical="center" shrinkToFit="1"/>
      <protection locked="0"/>
    </xf>
    <xf numFmtId="0" fontId="16" fillId="0" borderId="0" xfId="3" applyNumberFormat="1" applyFont="1" applyBorder="1" applyAlignment="1" applyProtection="1">
      <alignment horizontal="center" vertical="center"/>
      <protection hidden="1"/>
    </xf>
    <xf numFmtId="0" fontId="12" fillId="0" borderId="2" xfId="3" applyNumberFormat="1" applyFont="1" applyFill="1" applyBorder="1" applyAlignment="1" applyProtection="1">
      <alignment vertical="center"/>
      <protection hidden="1"/>
    </xf>
    <xf numFmtId="0" fontId="16" fillId="0" borderId="5" xfId="3" applyNumberFormat="1" applyFont="1" applyFill="1" applyBorder="1" applyAlignment="1" applyProtection="1">
      <alignment horizontal="center" vertical="center"/>
      <protection hidden="1"/>
    </xf>
    <xf numFmtId="0" fontId="12" fillId="0" borderId="4" xfId="3" applyNumberFormat="1" applyFont="1" applyBorder="1" applyAlignment="1" applyProtection="1">
      <alignment horizontal="center" vertical="center" shrinkToFit="1"/>
      <protection locked="0"/>
    </xf>
    <xf numFmtId="0" fontId="12" fillId="0" borderId="33" xfId="3" applyNumberFormat="1" applyFont="1" applyFill="1" applyBorder="1" applyAlignment="1" applyProtection="1">
      <alignment horizontal="center" vertical="center"/>
      <protection locked="0"/>
    </xf>
    <xf numFmtId="0" fontId="39" fillId="3" borderId="2" xfId="3" applyNumberFormat="1" applyFont="1" applyFill="1" applyBorder="1" applyAlignment="1" applyProtection="1">
      <alignment horizontal="center" vertical="center"/>
      <protection locked="0"/>
    </xf>
    <xf numFmtId="0" fontId="40" fillId="0" borderId="0" xfId="3" applyNumberFormat="1" applyFont="1" applyFill="1" applyBorder="1" applyAlignment="1" applyProtection="1">
      <alignment horizontal="center" vertical="center"/>
      <protection locked="0"/>
    </xf>
    <xf numFmtId="0" fontId="11" fillId="0" borderId="0" xfId="3" applyNumberFormat="1" applyFont="1" applyBorder="1" applyAlignment="1" applyProtection="1">
      <alignment horizontal="center" vertical="center"/>
      <protection locked="0"/>
    </xf>
    <xf numFmtId="0" fontId="10" fillId="4" borderId="16" xfId="1" applyNumberFormat="1" applyFont="1" applyFill="1" applyBorder="1" applyAlignment="1" applyProtection="1">
      <alignment horizontal="center" vertical="center"/>
      <protection locked="0"/>
    </xf>
    <xf numFmtId="0" fontId="10" fillId="4" borderId="19" xfId="1" applyNumberFormat="1" applyFont="1" applyFill="1" applyBorder="1" applyAlignment="1" applyProtection="1">
      <alignment horizontal="center" vertical="center"/>
      <protection locked="0"/>
    </xf>
    <xf numFmtId="0" fontId="2" fillId="0" borderId="0" xfId="3" applyNumberFormat="1" applyProtection="1">
      <protection locked="0"/>
    </xf>
    <xf numFmtId="0" fontId="27" fillId="0" borderId="16" xfId="4" applyNumberFormat="1" applyFont="1" applyFill="1" applyBorder="1" applyAlignment="1" applyProtection="1">
      <alignment horizontal="center" vertical="center"/>
      <protection locked="0"/>
    </xf>
    <xf numFmtId="0" fontId="5" fillId="2" borderId="0" xfId="1" applyFont="1" applyFill="1" applyBorder="1" applyAlignment="1" applyProtection="1">
      <alignment horizontal="center" vertical="center"/>
      <protection hidden="1"/>
    </xf>
    <xf numFmtId="164" fontId="8" fillId="0" borderId="0" xfId="0" applyNumberFormat="1" applyFont="1" applyBorder="1" applyAlignment="1" applyProtection="1">
      <alignment horizontal="center" vertical="center"/>
      <protection hidden="1"/>
    </xf>
    <xf numFmtId="49" fontId="6" fillId="2" borderId="8" xfId="1" applyNumberFormat="1" applyFont="1" applyFill="1" applyBorder="1" applyAlignment="1" applyProtection="1">
      <alignment horizontal="center" vertical="center"/>
      <protection locked="0"/>
    </xf>
    <xf numFmtId="49" fontId="10" fillId="4" borderId="0" xfId="1" applyNumberFormat="1" applyFont="1" applyFill="1" applyBorder="1" applyAlignment="1" applyProtection="1">
      <alignment horizontal="center" vertical="center"/>
      <protection locked="0"/>
    </xf>
    <xf numFmtId="49" fontId="10" fillId="4" borderId="1" xfId="1" applyNumberFormat="1" applyFont="1" applyFill="1" applyBorder="1" applyAlignment="1" applyProtection="1">
      <alignment horizontal="center" vertical="center"/>
      <protection locked="0"/>
    </xf>
    <xf numFmtId="12" fontId="12" fillId="4" borderId="3" xfId="3" applyNumberFormat="1" applyFont="1" applyFill="1" applyBorder="1" applyAlignment="1" applyProtection="1">
      <alignment horizontal="center" vertical="center" shrinkToFit="1"/>
      <protection locked="0"/>
    </xf>
    <xf numFmtId="0" fontId="0" fillId="0" borderId="27" xfId="0" applyBorder="1"/>
    <xf numFmtId="0" fontId="0" fillId="0" borderId="27" xfId="0" applyBorder="1" applyAlignment="1">
      <alignment horizontal="center"/>
    </xf>
    <xf numFmtId="0" fontId="44" fillId="0" borderId="27" xfId="0" applyFont="1" applyBorder="1" applyAlignment="1">
      <alignment horizontal="center"/>
    </xf>
    <xf numFmtId="0" fontId="29" fillId="0" borderId="0" xfId="1" applyFont="1" applyAlignment="1" applyProtection="1">
      <alignment horizontal="center" vertical="center"/>
      <protection locked="0"/>
    </xf>
    <xf numFmtId="0" fontId="29" fillId="0" borderId="0" xfId="1" applyFont="1" applyProtection="1">
      <protection locked="0"/>
    </xf>
    <xf numFmtId="0" fontId="45" fillId="0" borderId="0" xfId="1" applyFont="1" applyProtection="1">
      <protection locked="0"/>
    </xf>
    <xf numFmtId="0" fontId="29" fillId="0" borderId="0" xfId="0" applyFont="1" applyAlignment="1" applyProtection="1">
      <alignment horizontal="center" vertical="center"/>
      <protection locked="0"/>
    </xf>
    <xf numFmtId="0" fontId="29" fillId="0" borderId="0" xfId="0" applyNumberFormat="1" applyFont="1" applyAlignment="1" applyProtection="1">
      <alignment horizontal="center" vertical="center"/>
      <protection locked="0"/>
    </xf>
    <xf numFmtId="0" fontId="25" fillId="0" borderId="0" xfId="4" applyFont="1" applyAlignment="1" applyProtection="1">
      <alignment horizontal="center" vertical="center"/>
      <protection locked="0"/>
    </xf>
    <xf numFmtId="0" fontId="25" fillId="0" borderId="0" xfId="4" applyFont="1" applyAlignment="1" applyProtection="1">
      <protection locked="0"/>
    </xf>
    <xf numFmtId="0" fontId="46" fillId="0" borderId="0" xfId="4" applyFont="1" applyAlignment="1"/>
    <xf numFmtId="0" fontId="25" fillId="0" borderId="0" xfId="4" applyNumberFormat="1" applyFont="1" applyAlignment="1" applyProtection="1">
      <alignment horizontal="center" vertical="center"/>
      <protection locked="0"/>
    </xf>
    <xf numFmtId="0" fontId="29" fillId="0" borderId="0" xfId="3" applyFont="1" applyProtection="1">
      <protection locked="0"/>
    </xf>
    <xf numFmtId="0" fontId="47" fillId="0" borderId="0" xfId="0" applyFont="1" applyProtection="1">
      <protection locked="0"/>
    </xf>
    <xf numFmtId="0" fontId="47" fillId="0" borderId="0" xfId="0" applyNumberFormat="1" applyFont="1" applyProtection="1">
      <protection locked="0"/>
    </xf>
    <xf numFmtId="166" fontId="8" fillId="0" borderId="1" xfId="1" applyNumberFormat="1" applyFont="1" applyBorder="1" applyAlignment="1" applyProtection="1">
      <alignment horizontal="center" vertical="center"/>
      <protection hidden="1"/>
    </xf>
    <xf numFmtId="49" fontId="1" fillId="0" borderId="0" xfId="0" applyNumberFormat="1" applyFont="1" applyBorder="1" applyAlignment="1" applyProtection="1">
      <alignment horizontal="center" vertical="center"/>
      <protection hidden="1"/>
    </xf>
    <xf numFmtId="49" fontId="4" fillId="0" borderId="0" xfId="0" applyNumberFormat="1" applyFont="1" applyAlignment="1" applyProtection="1">
      <alignment horizontal="center"/>
      <protection hidden="1"/>
    </xf>
    <xf numFmtId="0" fontId="5" fillId="2" borderId="0" xfId="1" applyFont="1" applyFill="1" applyBorder="1" applyAlignment="1" applyProtection="1">
      <alignment horizontal="center" vertical="center"/>
      <protection hidden="1"/>
    </xf>
    <xf numFmtId="164" fontId="8" fillId="0" borderId="0" xfId="0" applyNumberFormat="1" applyFont="1" applyBorder="1" applyAlignment="1" applyProtection="1">
      <alignment horizontal="center" vertical="center"/>
      <protection hidden="1"/>
    </xf>
    <xf numFmtId="0" fontId="12" fillId="0" borderId="1" xfId="3" applyNumberFormat="1" applyFont="1" applyFill="1" applyBorder="1" applyAlignment="1" applyProtection="1">
      <alignment horizontal="center" vertical="center"/>
      <protection hidden="1"/>
    </xf>
    <xf numFmtId="49" fontId="5" fillId="2" borderId="7" xfId="1" applyNumberFormat="1" applyFont="1" applyFill="1" applyBorder="1" applyAlignment="1" applyProtection="1">
      <alignment horizontal="center" vertical="center"/>
      <protection locked="0"/>
    </xf>
    <xf numFmtId="49" fontId="5" fillId="2" borderId="8" xfId="1" applyNumberFormat="1" applyFont="1" applyFill="1" applyBorder="1" applyAlignment="1" applyProtection="1">
      <alignment horizontal="center" vertical="center"/>
      <protection locked="0"/>
    </xf>
    <xf numFmtId="49" fontId="5" fillId="2" borderId="9" xfId="1" applyNumberFormat="1" applyFont="1" applyFill="1" applyBorder="1" applyAlignment="1" applyProtection="1">
      <alignment horizontal="center" vertical="center"/>
      <protection locked="0"/>
    </xf>
    <xf numFmtId="49" fontId="6" fillId="2" borderId="7"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49" fontId="6" fillId="2" borderId="12" xfId="1" applyNumberFormat="1" applyFont="1" applyFill="1" applyBorder="1" applyAlignment="1" applyProtection="1">
      <alignment horizontal="center" vertical="center"/>
      <protection locked="0"/>
    </xf>
    <xf numFmtId="49" fontId="6" fillId="2" borderId="9" xfId="1" applyNumberFormat="1" applyFont="1" applyFill="1" applyBorder="1" applyAlignment="1" applyProtection="1">
      <alignment horizontal="center" vertical="center"/>
      <protection locked="0"/>
    </xf>
    <xf numFmtId="14" fontId="10" fillId="0" borderId="13" xfId="1" applyNumberFormat="1" applyFont="1" applyBorder="1" applyAlignment="1" applyProtection="1">
      <alignment horizontal="center" vertical="center"/>
      <protection locked="0"/>
    </xf>
    <xf numFmtId="0" fontId="10" fillId="0" borderId="14" xfId="1" applyFont="1" applyBorder="1" applyAlignment="1" applyProtection="1">
      <alignment horizontal="center" vertical="center"/>
      <protection locked="0"/>
    </xf>
    <xf numFmtId="0" fontId="10" fillId="0" borderId="15" xfId="1" applyFont="1" applyBorder="1" applyAlignment="1" applyProtection="1">
      <alignment horizontal="center" vertical="center"/>
      <protection locked="0"/>
    </xf>
    <xf numFmtId="49" fontId="10" fillId="4" borderId="18" xfId="1" applyNumberFormat="1" applyFont="1" applyFill="1" applyBorder="1" applyAlignment="1" applyProtection="1">
      <alignment horizontal="center" vertical="center"/>
      <protection locked="0"/>
    </xf>
    <xf numFmtId="49" fontId="10" fillId="4" borderId="0" xfId="1" applyNumberFormat="1" applyFont="1" applyFill="1" applyBorder="1" applyAlignment="1" applyProtection="1">
      <alignment horizontal="center" vertical="center"/>
      <protection locked="0"/>
    </xf>
    <xf numFmtId="49" fontId="10" fillId="4" borderId="5" xfId="1" applyNumberFormat="1" applyFont="1" applyFill="1" applyBorder="1" applyAlignment="1" applyProtection="1">
      <alignment horizontal="center" vertical="center"/>
      <protection locked="0"/>
    </xf>
    <xf numFmtId="49" fontId="10" fillId="4" borderId="17" xfId="1" applyNumberFormat="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49" fontId="10" fillId="0" borderId="21" xfId="1" applyNumberFormat="1" applyFont="1" applyBorder="1" applyAlignment="1" applyProtection="1">
      <alignment horizontal="center" vertical="center"/>
      <protection locked="0"/>
    </xf>
    <xf numFmtId="49" fontId="10" fillId="0" borderId="1" xfId="1" applyNumberFormat="1" applyFont="1" applyBorder="1" applyAlignment="1" applyProtection="1">
      <alignment horizontal="center" vertical="center"/>
      <protection locked="0"/>
    </xf>
    <xf numFmtId="49" fontId="10" fillId="0" borderId="22" xfId="1" applyNumberFormat="1" applyFont="1" applyBorder="1" applyAlignment="1" applyProtection="1">
      <alignment horizontal="center" vertical="center"/>
      <protection locked="0"/>
    </xf>
    <xf numFmtId="49" fontId="10" fillId="0" borderId="18" xfId="1" applyNumberFormat="1" applyFont="1" applyBorder="1" applyAlignment="1" applyProtection="1">
      <alignment horizontal="center" vertical="center"/>
      <protection hidden="1"/>
    </xf>
    <xf numFmtId="0" fontId="10" fillId="0" borderId="0" xfId="1" applyNumberFormat="1" applyFont="1" applyBorder="1" applyAlignment="1" applyProtection="1">
      <alignment horizontal="center" vertical="center"/>
      <protection hidden="1"/>
    </xf>
    <xf numFmtId="0" fontId="10" fillId="0" borderId="17" xfId="1" applyNumberFormat="1" applyFont="1" applyBorder="1" applyAlignment="1" applyProtection="1">
      <alignment horizontal="center" vertical="center"/>
      <protection hidden="1"/>
    </xf>
    <xf numFmtId="0" fontId="10" fillId="0" borderId="21" xfId="1" applyNumberFormat="1" applyFont="1" applyBorder="1" applyAlignment="1" applyProtection="1">
      <alignment horizontal="center" vertical="center"/>
      <protection hidden="1"/>
    </xf>
    <xf numFmtId="0" fontId="10" fillId="0" borderId="1" xfId="1" applyNumberFormat="1" applyFont="1" applyBorder="1" applyAlignment="1" applyProtection="1">
      <alignment horizontal="center" vertical="center"/>
      <protection hidden="1"/>
    </xf>
    <xf numFmtId="0" fontId="10" fillId="0" borderId="22" xfId="1" applyNumberFormat="1" applyFont="1" applyBorder="1" applyAlignment="1" applyProtection="1">
      <alignment horizontal="center" vertical="center"/>
      <protection hidden="1"/>
    </xf>
    <xf numFmtId="49" fontId="10" fillId="4" borderId="21" xfId="1" applyNumberFormat="1" applyFont="1" applyFill="1" applyBorder="1" applyAlignment="1" applyProtection="1">
      <alignment horizontal="center" vertical="center"/>
      <protection locked="0"/>
    </xf>
    <xf numFmtId="49" fontId="10" fillId="4" borderId="1" xfId="1" applyNumberFormat="1" applyFont="1" applyFill="1" applyBorder="1" applyAlignment="1" applyProtection="1">
      <alignment horizontal="center" vertical="center"/>
      <protection locked="0"/>
    </xf>
    <xf numFmtId="49" fontId="10" fillId="4" borderId="25" xfId="1" applyNumberFormat="1" applyFont="1" applyFill="1" applyBorder="1" applyAlignment="1" applyProtection="1">
      <alignment horizontal="center" vertical="center"/>
      <protection locked="0"/>
    </xf>
    <xf numFmtId="49" fontId="10" fillId="4" borderId="22" xfId="1" applyNumberFormat="1" applyFont="1" applyFill="1" applyBorder="1" applyAlignment="1" applyProtection="1">
      <alignment horizontal="center" vertical="center"/>
      <protection locked="0"/>
    </xf>
    <xf numFmtId="0" fontId="7" fillId="0" borderId="26" xfId="1" applyFont="1" applyFill="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166" fontId="8" fillId="0" borderId="1" xfId="5" applyNumberFormat="1" applyFont="1" applyBorder="1" applyAlignment="1" applyProtection="1">
      <alignment horizontal="center" vertical="center"/>
      <protection hidden="1"/>
    </xf>
    <xf numFmtId="49" fontId="1" fillId="0" borderId="0" xfId="4" applyNumberFormat="1" applyFont="1" applyBorder="1" applyAlignment="1" applyProtection="1">
      <alignment horizontal="center" vertical="center"/>
      <protection hidden="1"/>
    </xf>
    <xf numFmtId="49" fontId="4" fillId="0" borderId="0" xfId="4" applyNumberFormat="1" applyFont="1" applyAlignment="1" applyProtection="1">
      <alignment horizontal="center"/>
      <protection hidden="1"/>
    </xf>
    <xf numFmtId="0" fontId="5" fillId="2" borderId="0" xfId="5" applyFont="1" applyFill="1" applyBorder="1" applyAlignment="1" applyProtection="1">
      <alignment horizontal="center" vertical="center"/>
      <protection hidden="1"/>
    </xf>
    <xf numFmtId="164" fontId="8" fillId="0" borderId="0" xfId="4" applyNumberFormat="1" applyFont="1" applyBorder="1" applyAlignment="1" applyProtection="1">
      <alignment horizontal="center" vertical="center"/>
      <protection hidden="1"/>
    </xf>
    <xf numFmtId="49" fontId="5" fillId="2" borderId="7" xfId="7" applyNumberFormat="1" applyFont="1" applyFill="1" applyBorder="1" applyAlignment="1" applyProtection="1">
      <alignment horizontal="center" vertical="center"/>
      <protection locked="0"/>
    </xf>
    <xf numFmtId="49" fontId="5" fillId="2" borderId="8" xfId="7" applyNumberFormat="1" applyFont="1" applyFill="1" applyBorder="1" applyAlignment="1" applyProtection="1">
      <alignment horizontal="center" vertical="center"/>
      <protection locked="0"/>
    </xf>
    <xf numFmtId="49" fontId="5" fillId="2" borderId="9" xfId="7" applyNumberFormat="1" applyFont="1" applyFill="1" applyBorder="1" applyAlignment="1" applyProtection="1">
      <alignment horizontal="center" vertical="center"/>
      <protection locked="0"/>
    </xf>
    <xf numFmtId="49" fontId="6" fillId="2" borderId="7" xfId="7" applyNumberFormat="1" applyFont="1" applyFill="1" applyBorder="1" applyAlignment="1" applyProtection="1">
      <alignment horizontal="center" vertical="center"/>
      <protection locked="0"/>
    </xf>
    <xf numFmtId="49" fontId="6" fillId="2" borderId="8" xfId="7" applyNumberFormat="1" applyFont="1" applyFill="1" applyBorder="1" applyAlignment="1" applyProtection="1">
      <alignment horizontal="center" vertical="center"/>
      <protection locked="0"/>
    </xf>
    <xf numFmtId="49" fontId="6" fillId="2" borderId="9" xfId="7" applyNumberFormat="1" applyFont="1" applyFill="1" applyBorder="1" applyAlignment="1" applyProtection="1">
      <alignment horizontal="center" vertical="center"/>
      <protection locked="0"/>
    </xf>
    <xf numFmtId="14" fontId="10" fillId="0" borderId="13" xfId="7" applyNumberFormat="1" applyFont="1" applyBorder="1" applyAlignment="1" applyProtection="1">
      <alignment horizontal="center" vertical="center"/>
      <protection locked="0"/>
    </xf>
    <xf numFmtId="0" fontId="10" fillId="0" borderId="14" xfId="7" applyFont="1" applyBorder="1" applyAlignment="1" applyProtection="1">
      <alignment horizontal="center" vertical="center"/>
      <protection locked="0"/>
    </xf>
    <xf numFmtId="0" fontId="10" fillId="0" borderId="15" xfId="7" applyFont="1" applyBorder="1" applyAlignment="1" applyProtection="1">
      <alignment horizontal="center" vertical="center"/>
      <protection locked="0"/>
    </xf>
    <xf numFmtId="49" fontId="10" fillId="4" borderId="18" xfId="7" applyNumberFormat="1" applyFont="1" applyFill="1" applyBorder="1" applyAlignment="1" applyProtection="1">
      <alignment horizontal="center" vertical="center"/>
      <protection locked="0"/>
    </xf>
    <xf numFmtId="49" fontId="10" fillId="4" borderId="0" xfId="7" applyNumberFormat="1" applyFont="1" applyFill="1" applyBorder="1" applyAlignment="1" applyProtection="1">
      <alignment horizontal="center" vertical="center"/>
      <protection locked="0"/>
    </xf>
    <xf numFmtId="49" fontId="10" fillId="4" borderId="17" xfId="7" applyNumberFormat="1" applyFont="1" applyFill="1" applyBorder="1" applyAlignment="1" applyProtection="1">
      <alignment horizontal="center" vertical="center"/>
      <protection locked="0"/>
    </xf>
    <xf numFmtId="49" fontId="10" fillId="4" borderId="21" xfId="7" applyNumberFormat="1" applyFont="1" applyFill="1" applyBorder="1" applyAlignment="1" applyProtection="1">
      <alignment horizontal="center" vertical="center"/>
      <protection locked="0"/>
    </xf>
    <xf numFmtId="49" fontId="10" fillId="4" borderId="1" xfId="7" applyNumberFormat="1" applyFont="1" applyFill="1" applyBorder="1" applyAlignment="1" applyProtection="1">
      <alignment horizontal="center" vertical="center"/>
      <protection locked="0"/>
    </xf>
    <xf numFmtId="49" fontId="10" fillId="4" borderId="22" xfId="7" applyNumberFormat="1" applyFont="1" applyFill="1" applyBorder="1" applyAlignment="1" applyProtection="1">
      <alignment horizontal="center" vertical="center"/>
      <protection locked="0"/>
    </xf>
    <xf numFmtId="0" fontId="5" fillId="2" borderId="7" xfId="7" applyFont="1" applyFill="1" applyBorder="1" applyAlignment="1" applyProtection="1">
      <alignment horizontal="center" vertical="center"/>
      <protection locked="0"/>
    </xf>
    <xf numFmtId="0" fontId="5" fillId="2" borderId="8" xfId="7" applyFont="1" applyFill="1" applyBorder="1" applyAlignment="1" applyProtection="1">
      <alignment horizontal="center" vertical="center"/>
      <protection locked="0"/>
    </xf>
    <xf numFmtId="0" fontId="5" fillId="2" borderId="9" xfId="7" applyFont="1" applyFill="1" applyBorder="1" applyAlignment="1" applyProtection="1">
      <alignment horizontal="center" vertical="center"/>
      <protection locked="0"/>
    </xf>
    <xf numFmtId="0" fontId="10" fillId="0" borderId="21" xfId="7" applyFont="1" applyBorder="1" applyAlignment="1" applyProtection="1">
      <alignment horizontal="center" vertical="center"/>
      <protection locked="0"/>
    </xf>
    <xf numFmtId="0" fontId="10" fillId="0" borderId="1" xfId="7" applyFont="1" applyBorder="1" applyAlignment="1" applyProtection="1">
      <alignment horizontal="center" vertical="center"/>
      <protection locked="0"/>
    </xf>
    <xf numFmtId="0" fontId="10" fillId="0" borderId="22" xfId="7" applyFont="1" applyBorder="1" applyAlignment="1" applyProtection="1">
      <alignment horizontal="center" vertical="center"/>
      <protection locked="0"/>
    </xf>
    <xf numFmtId="49" fontId="10" fillId="0" borderId="21" xfId="7" applyNumberFormat="1" applyFont="1" applyBorder="1" applyAlignment="1" applyProtection="1">
      <alignment horizontal="center" vertical="center"/>
      <protection locked="0"/>
    </xf>
    <xf numFmtId="49" fontId="10" fillId="0" borderId="1" xfId="7" applyNumberFormat="1" applyFont="1" applyBorder="1" applyAlignment="1" applyProtection="1">
      <alignment horizontal="center" vertical="center"/>
      <protection locked="0"/>
    </xf>
    <xf numFmtId="49" fontId="10" fillId="0" borderId="22" xfId="7" applyNumberFormat="1" applyFont="1" applyBorder="1" applyAlignment="1" applyProtection="1">
      <alignment horizontal="center" vertical="center"/>
      <protection locked="0"/>
    </xf>
    <xf numFmtId="0" fontId="25" fillId="0" borderId="0" xfId="4" applyNumberFormat="1" applyFont="1" applyAlignment="1" applyProtection="1">
      <alignment horizontal="center" vertical="center"/>
      <protection locked="0"/>
    </xf>
    <xf numFmtId="0" fontId="25" fillId="0" borderId="0" xfId="4" applyFont="1" applyFill="1" applyBorder="1" applyAlignment="1" applyProtection="1">
      <alignment horizontal="center" vertical="center"/>
      <protection locked="0"/>
    </xf>
    <xf numFmtId="0" fontId="7" fillId="0" borderId="0" xfId="4" applyNumberFormat="1" applyFont="1" applyAlignment="1" applyProtection="1">
      <alignment horizontal="center" vertical="center"/>
      <protection locked="0"/>
    </xf>
    <xf numFmtId="49" fontId="10" fillId="0" borderId="32" xfId="7" applyNumberFormat="1" applyFont="1" applyBorder="1" applyAlignment="1" applyProtection="1">
      <alignment horizontal="center" vertical="center"/>
      <protection hidden="1"/>
    </xf>
    <xf numFmtId="49" fontId="10" fillId="0" borderId="33" xfId="7" applyNumberFormat="1" applyFont="1" applyBorder="1" applyAlignment="1" applyProtection="1">
      <alignment horizontal="center" vertical="center"/>
      <protection hidden="1"/>
    </xf>
    <xf numFmtId="49" fontId="10" fillId="0" borderId="34" xfId="7" applyNumberFormat="1" applyFont="1" applyBorder="1" applyAlignment="1" applyProtection="1">
      <alignment horizontal="center" vertical="center"/>
      <protection hidden="1"/>
    </xf>
    <xf numFmtId="0" fontId="10" fillId="0" borderId="21" xfId="7" applyNumberFormat="1" applyFont="1" applyBorder="1" applyAlignment="1" applyProtection="1">
      <alignment horizontal="center" vertical="center"/>
      <protection hidden="1"/>
    </xf>
    <xf numFmtId="0" fontId="10" fillId="0" borderId="1" xfId="7" applyNumberFormat="1" applyFont="1" applyBorder="1" applyAlignment="1" applyProtection="1">
      <alignment horizontal="center" vertical="center"/>
      <protection hidden="1"/>
    </xf>
    <xf numFmtId="0" fontId="10" fillId="0" borderId="22" xfId="7" applyNumberFormat="1" applyFont="1" applyBorder="1" applyAlignment="1" applyProtection="1">
      <alignment horizontal="center" vertical="center"/>
      <protection hidden="1"/>
    </xf>
    <xf numFmtId="0" fontId="29" fillId="0" borderId="0" xfId="5" applyFont="1" applyFill="1" applyBorder="1" applyAlignment="1" applyProtection="1">
      <alignment horizontal="center" vertical="center"/>
      <protection locked="0"/>
    </xf>
    <xf numFmtId="0" fontId="29" fillId="0" borderId="26" xfId="1" applyFont="1" applyFill="1" applyBorder="1" applyAlignment="1" applyProtection="1">
      <alignment horizontal="center" vertical="center"/>
      <protection locked="0"/>
    </xf>
    <xf numFmtId="0" fontId="29" fillId="0" borderId="0" xfId="0" applyNumberFormat="1" applyFont="1" applyAlignment="1" applyProtection="1">
      <alignment horizontal="center" vertical="center"/>
      <protection locked="0"/>
    </xf>
  </cellXfs>
  <cellStyles count="137">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Moneda 2 2" xfId="2"/>
    <cellStyle name="Moneda 2 2 10" xfId="6"/>
    <cellStyle name="Normal" xfId="0" builtinId="0"/>
    <cellStyle name="Normal 2 2" xfId="1"/>
    <cellStyle name="Normal 2 2 10" xfId="5"/>
    <cellStyle name="Normal 2 2 4" xfId="7"/>
    <cellStyle name="Normal 3" xfId="3"/>
    <cellStyle name="Normal 5 2" xfId="8"/>
    <cellStyle name="Normal 7" xfId="4"/>
  </cellStyles>
  <dxfs count="33">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lor theme="0"/>
      </font>
    </dxf>
    <dxf>
      <font>
        <color theme="0"/>
      </font>
    </dxf>
    <dxf>
      <font>
        <color theme="0"/>
      </font>
    </dxf>
    <dxf>
      <font>
        <b/>
        <i val="0"/>
        <color theme="1"/>
      </font>
      <fill>
        <patternFill>
          <bgColor rgb="FFCCFFCC"/>
        </patternFill>
      </fill>
    </dxf>
    <dxf>
      <font>
        <b/>
        <i val="0"/>
        <condense val="0"/>
        <extend val="0"/>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13</xdr:col>
      <xdr:colOff>0</xdr:colOff>
      <xdr:row>11</xdr:row>
      <xdr:rowOff>149225</xdr:rowOff>
    </xdr:to>
    <xdr:pic>
      <xdr:nvPicPr>
        <xdr:cNvPr id="2" name="2 Imagen" descr="RFET logo color2.jp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5988050" y="1098550"/>
          <a:ext cx="1612900" cy="917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13</xdr:col>
      <xdr:colOff>0</xdr:colOff>
      <xdr:row>38</xdr:row>
      <xdr:rowOff>133350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797550" y="7797800"/>
          <a:ext cx="1793875"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13</xdr:col>
      <xdr:colOff>0</xdr:colOff>
      <xdr:row>11</xdr:row>
      <xdr:rowOff>149225</xdr:rowOff>
    </xdr:to>
    <xdr:pic>
      <xdr:nvPicPr>
        <xdr:cNvPr id="2" name="2 Imagen" descr="RFET logo color2.jp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5988050" y="1098550"/>
          <a:ext cx="1612900" cy="917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13</xdr:col>
      <xdr:colOff>0</xdr:colOff>
      <xdr:row>38</xdr:row>
      <xdr:rowOff>133350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797550" y="7797800"/>
          <a:ext cx="1793875"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13</xdr:col>
      <xdr:colOff>0</xdr:colOff>
      <xdr:row>11</xdr:row>
      <xdr:rowOff>149225</xdr:rowOff>
    </xdr:to>
    <xdr:pic>
      <xdr:nvPicPr>
        <xdr:cNvPr id="2" name="2 Imagen" descr="RFET logo color2.jp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5988050" y="1098550"/>
          <a:ext cx="1612900" cy="917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13</xdr:col>
      <xdr:colOff>0</xdr:colOff>
      <xdr:row>38</xdr:row>
      <xdr:rowOff>133350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797550" y="7797800"/>
          <a:ext cx="1793875"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942975</xdr:colOff>
      <xdr:row>14</xdr:row>
      <xdr:rowOff>187325</xdr:rowOff>
    </xdr:from>
    <xdr:to>
      <xdr:col>11</xdr:col>
      <xdr:colOff>1717674</xdr:colOff>
      <xdr:row>19</xdr:row>
      <xdr:rowOff>123825</xdr:rowOff>
    </xdr:to>
    <xdr:pic>
      <xdr:nvPicPr>
        <xdr:cNvPr id="2" name="2 Imagen" descr="RFET logo color2.jp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8020050" y="3273425"/>
          <a:ext cx="1803400" cy="927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9</xdr:col>
      <xdr:colOff>165100</xdr:colOff>
      <xdr:row>21</xdr:row>
      <xdr:rowOff>165100</xdr:rowOff>
    </xdr:from>
    <xdr:to>
      <xdr:col>11</xdr:col>
      <xdr:colOff>1955799</xdr:colOff>
      <xdr:row>24</xdr:row>
      <xdr:rowOff>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rcRect/>
        <a:stretch>
          <a:fillRect/>
        </a:stretch>
      </xdr:blipFill>
      <xdr:spPr bwMode="auto">
        <a:xfrm>
          <a:off x="7251700" y="4394200"/>
          <a:ext cx="2311400" cy="406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13</xdr:col>
      <xdr:colOff>0</xdr:colOff>
      <xdr:row>11</xdr:row>
      <xdr:rowOff>149225</xdr:rowOff>
    </xdr:to>
    <xdr:pic>
      <xdr:nvPicPr>
        <xdr:cNvPr id="2" name="2 Imagen" descr="RFET logo color2.jp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5988050" y="1098550"/>
          <a:ext cx="1612900" cy="917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13</xdr:col>
      <xdr:colOff>0</xdr:colOff>
      <xdr:row>38</xdr:row>
      <xdr:rowOff>133350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797550" y="7797800"/>
          <a:ext cx="1793875"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735013</xdr:colOff>
      <xdr:row>8</xdr:row>
      <xdr:rowOff>19050</xdr:rowOff>
    </xdr:from>
    <xdr:to>
      <xdr:col>16</xdr:col>
      <xdr:colOff>272257</xdr:colOff>
      <xdr:row>13</xdr:row>
      <xdr:rowOff>225425</xdr:rowOff>
    </xdr:to>
    <xdr:pic>
      <xdr:nvPicPr>
        <xdr:cNvPr id="2" name="2 Imagen" descr="RFET logo color2.jp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6390482" y="1257300"/>
          <a:ext cx="1608931" cy="1337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35</xdr:row>
      <xdr:rowOff>202407</xdr:rowOff>
    </xdr:from>
    <xdr:to>
      <xdr:col>12</xdr:col>
      <xdr:colOff>885825</xdr:colOff>
      <xdr:row>37</xdr:row>
      <xdr:rowOff>222250</xdr:rowOff>
    </xdr:to>
    <xdr:pic>
      <xdr:nvPicPr>
        <xdr:cNvPr id="5" name="2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788819" y="7548563"/>
          <a:ext cx="1788319" cy="47228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488950</xdr:colOff>
      <xdr:row>7</xdr:row>
      <xdr:rowOff>19050</xdr:rowOff>
    </xdr:from>
    <xdr:to>
      <xdr:col>18</xdr:col>
      <xdr:colOff>371475</xdr:colOff>
      <xdr:row>19</xdr:row>
      <xdr:rowOff>3175</xdr:rowOff>
    </xdr:to>
    <xdr:pic>
      <xdr:nvPicPr>
        <xdr:cNvPr id="2" name="2 Imagen" descr="RFET logo color2.jp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7194550" y="1098550"/>
          <a:ext cx="1622425" cy="1343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13</xdr:col>
      <xdr:colOff>0</xdr:colOff>
      <xdr:row>71</xdr:row>
      <xdr:rowOff>95250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797550" y="7848600"/>
          <a:ext cx="1793875"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11</xdr:col>
      <xdr:colOff>349250</xdr:colOff>
      <xdr:row>13</xdr:row>
      <xdr:rowOff>47625</xdr:rowOff>
    </xdr:to>
    <xdr:pic>
      <xdr:nvPicPr>
        <xdr:cNvPr id="2" name="2 Imagen" descr="RFET logo color2.jp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6140450" y="1098550"/>
          <a:ext cx="1612900" cy="917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21</xdr:row>
      <xdr:rowOff>0</xdr:rowOff>
    </xdr:from>
    <xdr:to>
      <xdr:col>11</xdr:col>
      <xdr:colOff>352425</xdr:colOff>
      <xdr:row>23</xdr:row>
      <xdr:rowOff>57150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949950" y="4140200"/>
          <a:ext cx="1793875"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65583</xdr:colOff>
      <xdr:row>7</xdr:row>
      <xdr:rowOff>90487</xdr:rowOff>
    </xdr:from>
    <xdr:to>
      <xdr:col>17</xdr:col>
      <xdr:colOff>473075</xdr:colOff>
      <xdr:row>18</xdr:row>
      <xdr:rowOff>47626</xdr:rowOff>
    </xdr:to>
    <xdr:pic>
      <xdr:nvPicPr>
        <xdr:cNvPr id="2" name="2 Imagen" descr="RFET logo color2.jp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6756896" y="1233487"/>
          <a:ext cx="1443335" cy="125492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13</xdr:col>
      <xdr:colOff>0</xdr:colOff>
      <xdr:row>71</xdr:row>
      <xdr:rowOff>95250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797550" y="7848600"/>
          <a:ext cx="1793875"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192881</xdr:colOff>
      <xdr:row>8</xdr:row>
      <xdr:rowOff>90487</xdr:rowOff>
    </xdr:from>
    <xdr:to>
      <xdr:col>12</xdr:col>
      <xdr:colOff>904874</xdr:colOff>
      <xdr:row>12</xdr:row>
      <xdr:rowOff>89693</xdr:rowOff>
    </xdr:to>
    <xdr:pic>
      <xdr:nvPicPr>
        <xdr:cNvPr id="2" name="2 Imagen" descr="RFET logo color2.jp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5848350" y="1328737"/>
          <a:ext cx="1747837" cy="90408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13</xdr:col>
      <xdr:colOff>0</xdr:colOff>
      <xdr:row>38</xdr:row>
      <xdr:rowOff>133350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797550" y="7797800"/>
          <a:ext cx="1793875"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5" name="2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797550" y="7797800"/>
          <a:ext cx="1793875"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537210</xdr:colOff>
      <xdr:row>8</xdr:row>
      <xdr:rowOff>80010</xdr:rowOff>
    </xdr:from>
    <xdr:to>
      <xdr:col>18</xdr:col>
      <xdr:colOff>422275</xdr:colOff>
      <xdr:row>20</xdr:row>
      <xdr:rowOff>53975</xdr:rowOff>
    </xdr:to>
    <xdr:pic>
      <xdr:nvPicPr>
        <xdr:cNvPr id="2" name="2 Imagen" descr="RFET logo color2.jp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7252970" y="1278890"/>
          <a:ext cx="1632585" cy="131508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66</xdr:row>
      <xdr:rowOff>38100</xdr:rowOff>
    </xdr:from>
    <xdr:to>
      <xdr:col>13</xdr:col>
      <xdr:colOff>0</xdr:colOff>
      <xdr:row>71</xdr:row>
      <xdr:rowOff>95250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5797550" y="7848600"/>
          <a:ext cx="1793875" cy="4000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2/.android/Downloads/PROPERTY%20BM.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0"/>
      <sheetData sheetId="1"/>
      <sheetData sheetId="2">
        <row r="11">
          <cell r="E11" t="str">
            <v>Si</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P51"/>
  <sheetViews>
    <sheetView topLeftCell="B18" zoomScale="125" zoomScaleNormal="125" zoomScalePageLayoutView="125" workbookViewId="0">
      <selection activeCell="T4" sqref="T4"/>
    </sheetView>
  </sheetViews>
  <sheetFormatPr baseColWidth="10" defaultColWidth="9.125" defaultRowHeight="15.75"/>
  <cols>
    <col min="1" max="1" width="2.625" style="88" bestFit="1" customWidth="1"/>
    <col min="2" max="2" width="7.5" style="88" bestFit="1" customWidth="1"/>
    <col min="3" max="3" width="5.375" style="88" customWidth="1"/>
    <col min="4" max="4" width="4" style="88" customWidth="1"/>
    <col min="5" max="5" width="2.875" style="88" customWidth="1"/>
    <col min="6" max="6" width="24.625" style="88" bestFit="1" customWidth="1"/>
    <col min="7" max="7" width="13.625" style="109" customWidth="1"/>
    <col min="8" max="8" width="16.875" style="109" hidden="1" customWidth="1"/>
    <col min="9" max="9" width="13.625" style="109" customWidth="1"/>
    <col min="10" max="10" width="14.625" style="109" hidden="1" customWidth="1"/>
    <col min="11" max="11" width="13.625" style="109" customWidth="1"/>
    <col min="12" max="12" width="14.875" style="109" hidden="1" customWidth="1"/>
    <col min="13" max="13" width="13.625" style="109" customWidth="1"/>
    <col min="14" max="14" width="6.5" style="86" hidden="1" customWidth="1"/>
    <col min="15" max="15" width="9.5" style="88" hidden="1" customWidth="1"/>
    <col min="16" max="16" width="19.5" style="88" hidden="1" customWidth="1"/>
    <col min="17" max="16384" width="9.125" style="88"/>
  </cols>
  <sheetData>
    <row r="1" spans="1:16" s="2" customFormat="1" ht="25.5">
      <c r="A1" s="293" t="s">
        <v>0</v>
      </c>
      <c r="B1" s="293"/>
      <c r="C1" s="293"/>
      <c r="D1" s="293"/>
      <c r="E1" s="293"/>
      <c r="F1" s="293"/>
      <c r="G1" s="293"/>
      <c r="H1" s="293"/>
      <c r="I1" s="293"/>
      <c r="J1" s="293"/>
      <c r="K1" s="293"/>
      <c r="L1" s="293"/>
      <c r="M1" s="293"/>
      <c r="N1" s="1"/>
    </row>
    <row r="2" spans="1:16" s="4" customFormat="1" ht="12.75">
      <c r="A2" s="294" t="s">
        <v>1</v>
      </c>
      <c r="B2" s="294"/>
      <c r="C2" s="294"/>
      <c r="D2" s="294"/>
      <c r="E2" s="294"/>
      <c r="F2" s="294"/>
      <c r="G2" s="294"/>
      <c r="H2" s="294"/>
      <c r="I2" s="294"/>
      <c r="J2" s="294"/>
      <c r="K2" s="294"/>
      <c r="L2" s="294"/>
      <c r="M2" s="294"/>
      <c r="N2" s="3"/>
    </row>
    <row r="3" spans="1:16" s="10" customFormat="1" ht="9" customHeight="1">
      <c r="A3" s="295" t="s">
        <v>2</v>
      </c>
      <c r="B3" s="295"/>
      <c r="C3" s="295"/>
      <c r="D3" s="295"/>
      <c r="E3" s="295"/>
      <c r="F3" s="5" t="s">
        <v>3</v>
      </c>
      <c r="G3" s="5" t="s">
        <v>4</v>
      </c>
      <c r="H3" s="5"/>
      <c r="I3" s="6"/>
      <c r="J3" s="6"/>
      <c r="K3" s="5" t="s">
        <v>5</v>
      </c>
      <c r="L3" s="7"/>
      <c r="M3" s="8"/>
      <c r="N3" s="9"/>
    </row>
    <row r="4" spans="1:16" s="17" customFormat="1" ht="11.25">
      <c r="A4" s="296">
        <v>43024</v>
      </c>
      <c r="B4" s="296"/>
      <c r="C4" s="296"/>
      <c r="D4" s="296"/>
      <c r="E4" s="296"/>
      <c r="F4" s="11" t="s">
        <v>6</v>
      </c>
      <c r="G4" s="12">
        <v>0</v>
      </c>
      <c r="H4" s="12"/>
      <c r="I4" s="13"/>
      <c r="J4" s="13"/>
      <c r="K4" s="11" t="s">
        <v>7</v>
      </c>
      <c r="L4" s="14"/>
      <c r="M4" s="15"/>
      <c r="N4" s="16"/>
      <c r="P4" s="18" t="str">
        <f>Habil</f>
        <v>Si</v>
      </c>
    </row>
    <row r="5" spans="1:16" s="10" customFormat="1" ht="9">
      <c r="A5" s="295" t="s">
        <v>8</v>
      </c>
      <c r="B5" s="295"/>
      <c r="C5" s="295"/>
      <c r="D5" s="295"/>
      <c r="E5" s="295"/>
      <c r="F5" s="19" t="s">
        <v>9</v>
      </c>
      <c r="G5" s="6" t="s">
        <v>10</v>
      </c>
      <c r="H5" s="6"/>
      <c r="I5" s="6"/>
      <c r="J5" s="6"/>
      <c r="K5" s="20" t="s">
        <v>11</v>
      </c>
      <c r="L5" s="21"/>
      <c r="M5" s="8"/>
      <c r="N5" s="9"/>
      <c r="P5" s="22"/>
    </row>
    <row r="6" spans="1:16" s="17" customFormat="1" ht="12" thickBot="1">
      <c r="A6" s="292">
        <v>0</v>
      </c>
      <c r="B6" s="292"/>
      <c r="C6" s="292"/>
      <c r="D6" s="292"/>
      <c r="E6" s="292"/>
      <c r="F6" s="23" t="s">
        <v>12</v>
      </c>
      <c r="G6" s="23" t="s">
        <v>13</v>
      </c>
      <c r="H6" s="23"/>
      <c r="I6" s="24"/>
      <c r="J6" s="24"/>
      <c r="K6" s="25" t="s">
        <v>14</v>
      </c>
      <c r="L6" s="26"/>
      <c r="M6" s="15"/>
      <c r="N6" s="16"/>
      <c r="P6" s="18" t="s">
        <v>15</v>
      </c>
    </row>
    <row r="7" spans="1:16" s="33" customFormat="1" ht="9">
      <c r="A7" s="27"/>
      <c r="B7" s="28" t="s">
        <v>16</v>
      </c>
      <c r="C7" s="29" t="s">
        <v>17</v>
      </c>
      <c r="D7" s="29" t="s">
        <v>18</v>
      </c>
      <c r="E7" s="28" t="s">
        <v>19</v>
      </c>
      <c r="F7" s="29" t="s">
        <v>20</v>
      </c>
      <c r="G7" s="29" t="s">
        <v>21</v>
      </c>
      <c r="H7" s="29"/>
      <c r="I7" s="29" t="s">
        <v>22</v>
      </c>
      <c r="J7" s="29"/>
      <c r="K7" s="29" t="s">
        <v>23</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5968956</v>
      </c>
      <c r="C9" s="42">
        <v>7112</v>
      </c>
      <c r="D9" s="42">
        <v>0</v>
      </c>
      <c r="E9" s="43">
        <v>1</v>
      </c>
      <c r="F9" s="44" t="s">
        <v>24</v>
      </c>
      <c r="G9" s="45"/>
      <c r="H9" s="45"/>
      <c r="I9" s="45"/>
      <c r="J9" s="45"/>
      <c r="K9" s="45"/>
      <c r="L9" s="45"/>
      <c r="M9" s="46">
        <v>4</v>
      </c>
      <c r="N9" s="47"/>
      <c r="O9" s="48">
        <v>30</v>
      </c>
      <c r="P9" s="49" t="e">
        <f ca="1">jugador($F9)</f>
        <v>#NAME?</v>
      </c>
    </row>
    <row r="10" spans="1:16" s="50" customFormat="1" ht="18" customHeight="1">
      <c r="A10" s="51"/>
      <c r="B10" s="52"/>
      <c r="C10" s="53"/>
      <c r="D10" s="53"/>
      <c r="E10" s="54"/>
      <c r="F10" s="55"/>
      <c r="G10" s="56" t="s">
        <v>25</v>
      </c>
      <c r="H10" s="57" t="e">
        <f ca="1">IF(G10=P9,B9,B11)</f>
        <v>#NAME?</v>
      </c>
      <c r="I10" s="58"/>
      <c r="J10" s="58"/>
      <c r="K10" s="59"/>
      <c r="L10" s="59"/>
      <c r="M10" s="59"/>
      <c r="N10" s="47"/>
      <c r="O10" s="60"/>
      <c r="P10" s="49"/>
    </row>
    <row r="11" spans="1:16" s="50" customFormat="1" ht="18" customHeight="1">
      <c r="A11" s="51">
        <v>2</v>
      </c>
      <c r="B11" s="41" t="s">
        <v>26</v>
      </c>
      <c r="C11" s="42" t="s">
        <v>26</v>
      </c>
      <c r="D11" s="42" t="s">
        <v>26</v>
      </c>
      <c r="E11" s="43"/>
      <c r="F11" s="61" t="s">
        <v>27</v>
      </c>
      <c r="G11" s="62"/>
      <c r="H11" s="63"/>
      <c r="I11" s="58"/>
      <c r="J11" s="58"/>
      <c r="K11" s="59"/>
      <c r="L11" s="59"/>
      <c r="M11" s="59"/>
      <c r="N11" s="47"/>
      <c r="O11" s="48" t="s">
        <v>26</v>
      </c>
      <c r="P11" s="49" t="e">
        <f ca="1">jugador($F11)</f>
        <v>#NAME?</v>
      </c>
    </row>
    <row r="12" spans="1:16" s="50" customFormat="1" ht="18" customHeight="1">
      <c r="A12" s="51"/>
      <c r="B12" s="52"/>
      <c r="C12" s="53"/>
      <c r="D12" s="53"/>
      <c r="E12" s="64"/>
      <c r="F12" s="65"/>
      <c r="G12" s="66"/>
      <c r="H12" s="63"/>
      <c r="I12" s="67" t="s">
        <v>25</v>
      </c>
      <c r="J12" s="68">
        <v>111111</v>
      </c>
      <c r="K12" s="58"/>
      <c r="L12" s="58"/>
      <c r="M12" s="59"/>
      <c r="N12" s="47"/>
      <c r="O12" s="60"/>
      <c r="P12" s="49"/>
    </row>
    <row r="13" spans="1:16" s="50" customFormat="1" ht="18" customHeight="1">
      <c r="A13" s="51">
        <v>3</v>
      </c>
      <c r="B13" s="41">
        <v>5995834</v>
      </c>
      <c r="C13" s="42">
        <v>0</v>
      </c>
      <c r="D13" s="42">
        <v>0</v>
      </c>
      <c r="E13" s="43">
        <v>10</v>
      </c>
      <c r="F13" s="44" t="s">
        <v>28</v>
      </c>
      <c r="G13" s="69" t="s">
        <v>25</v>
      </c>
      <c r="H13" s="70"/>
      <c r="I13" s="62" t="s">
        <v>393</v>
      </c>
      <c r="J13" s="71"/>
      <c r="K13" s="58"/>
      <c r="L13" s="58"/>
      <c r="M13" s="59"/>
      <c r="N13" s="47"/>
      <c r="O13" s="48">
        <v>2</v>
      </c>
      <c r="P13" s="49" t="e">
        <f ca="1">jugador($F13)</f>
        <v>#NAME?</v>
      </c>
    </row>
    <row r="14" spans="1:16" s="50" customFormat="1" ht="18" customHeight="1">
      <c r="A14" s="51"/>
      <c r="B14" s="52"/>
      <c r="C14" s="53"/>
      <c r="D14" s="53"/>
      <c r="E14" s="64"/>
      <c r="F14" s="55"/>
      <c r="G14" s="72" t="s">
        <v>340</v>
      </c>
      <c r="H14" s="73" t="e">
        <f ca="1">IF(G14=P13,B13,B15)</f>
        <v>#NAME?</v>
      </c>
      <c r="I14" s="66"/>
      <c r="J14" s="71"/>
      <c r="K14" s="58"/>
      <c r="L14" s="58"/>
      <c r="M14" s="59"/>
      <c r="N14" s="47"/>
      <c r="O14" s="60"/>
      <c r="P14" s="49"/>
    </row>
    <row r="15" spans="1:16" s="50" customFormat="1" ht="18" customHeight="1">
      <c r="A15" s="51">
        <v>4</v>
      </c>
      <c r="B15" s="41">
        <v>16403371</v>
      </c>
      <c r="C15" s="42">
        <v>0</v>
      </c>
      <c r="D15" s="42" t="s">
        <v>29</v>
      </c>
      <c r="E15" s="43">
        <v>14</v>
      </c>
      <c r="F15" s="61" t="s">
        <v>30</v>
      </c>
      <c r="G15" s="58" t="s">
        <v>326</v>
      </c>
      <c r="H15" s="63"/>
      <c r="I15" s="66"/>
      <c r="J15" s="71"/>
      <c r="K15" s="58"/>
      <c r="L15" s="58"/>
      <c r="M15" s="59"/>
      <c r="N15" s="47"/>
      <c r="O15" s="48">
        <v>0</v>
      </c>
      <c r="P15" s="49" t="e">
        <f ca="1">jugador($F15)</f>
        <v>#NAME?</v>
      </c>
    </row>
    <row r="16" spans="1:16" s="50" customFormat="1" ht="18" customHeight="1">
      <c r="A16" s="51"/>
      <c r="B16" s="52"/>
      <c r="C16" s="53"/>
      <c r="D16" s="53"/>
      <c r="E16" s="54"/>
      <c r="F16" s="65"/>
      <c r="G16" s="59"/>
      <c r="H16" s="74"/>
      <c r="I16" s="66"/>
      <c r="J16" s="71"/>
      <c r="K16" s="67" t="s">
        <v>25</v>
      </c>
      <c r="L16" s="71">
        <v>111111</v>
      </c>
      <c r="M16" s="58"/>
      <c r="N16" s="47"/>
      <c r="O16" s="60"/>
      <c r="P16" s="49"/>
    </row>
    <row r="17" spans="1:16" s="50" customFormat="1" ht="18" customHeight="1">
      <c r="A17" s="40">
        <v>5</v>
      </c>
      <c r="B17" s="41">
        <v>5963724</v>
      </c>
      <c r="C17" s="42">
        <v>9073</v>
      </c>
      <c r="D17" s="42" t="s">
        <v>31</v>
      </c>
      <c r="E17" s="43">
        <v>3</v>
      </c>
      <c r="F17" s="44" t="s">
        <v>32</v>
      </c>
      <c r="G17" s="59"/>
      <c r="H17" s="74"/>
      <c r="I17" s="66"/>
      <c r="J17" s="71"/>
      <c r="K17" s="62" t="s">
        <v>395</v>
      </c>
      <c r="L17" s="58"/>
      <c r="M17" s="59"/>
      <c r="N17" s="47"/>
      <c r="O17" s="48">
        <v>18</v>
      </c>
      <c r="P17" s="49" t="e">
        <f ca="1">jugador($F17)</f>
        <v>#NAME?</v>
      </c>
    </row>
    <row r="18" spans="1:16" s="50" customFormat="1" ht="18" customHeight="1">
      <c r="A18" s="51"/>
      <c r="B18" s="52"/>
      <c r="C18" s="53"/>
      <c r="D18" s="53"/>
      <c r="E18" s="54"/>
      <c r="F18" s="55"/>
      <c r="G18" s="56" t="s">
        <v>341</v>
      </c>
      <c r="H18" s="57" t="e">
        <f ca="1">IF(G18=P17,B17,B19)</f>
        <v>#NAME?</v>
      </c>
      <c r="I18" s="66"/>
      <c r="J18" s="71"/>
      <c r="K18" s="66"/>
      <c r="L18" s="58"/>
      <c r="M18" s="59"/>
      <c r="N18" s="47"/>
      <c r="O18" s="60"/>
      <c r="P18" s="49"/>
    </row>
    <row r="19" spans="1:16" s="50" customFormat="1" ht="18" customHeight="1">
      <c r="A19" s="51">
        <v>6</v>
      </c>
      <c r="B19" s="41">
        <v>5977874</v>
      </c>
      <c r="C19" s="42">
        <v>13760</v>
      </c>
      <c r="D19" s="42">
        <v>0</v>
      </c>
      <c r="E19" s="43">
        <v>8</v>
      </c>
      <c r="F19" s="61" t="s">
        <v>33</v>
      </c>
      <c r="G19" s="62" t="s">
        <v>342</v>
      </c>
      <c r="H19" s="75"/>
      <c r="I19" s="69">
        <v>0</v>
      </c>
      <c r="J19" s="71"/>
      <c r="K19" s="66"/>
      <c r="L19" s="58"/>
      <c r="M19" s="59"/>
      <c r="N19" s="47"/>
      <c r="O19" s="48">
        <v>5</v>
      </c>
      <c r="P19" s="49" t="e">
        <f ca="1">jugador($F19)</f>
        <v>#NAME?</v>
      </c>
    </row>
    <row r="20" spans="1:16" s="50" customFormat="1" ht="18" customHeight="1">
      <c r="A20" s="51"/>
      <c r="B20" s="52"/>
      <c r="C20" s="53"/>
      <c r="D20" s="53"/>
      <c r="E20" s="64"/>
      <c r="F20" s="65"/>
      <c r="G20" s="66"/>
      <c r="H20" s="75"/>
      <c r="I20" s="72" t="s">
        <v>343</v>
      </c>
      <c r="J20" s="68">
        <v>5977874</v>
      </c>
      <c r="K20" s="66"/>
      <c r="L20" s="58"/>
      <c r="M20" s="59"/>
      <c r="N20" s="47"/>
      <c r="O20" s="60"/>
      <c r="P20" s="49"/>
    </row>
    <row r="21" spans="1:16" s="50" customFormat="1" ht="18" customHeight="1">
      <c r="A21" s="51">
        <v>7</v>
      </c>
      <c r="B21" s="41">
        <v>16400872</v>
      </c>
      <c r="C21" s="42">
        <v>0</v>
      </c>
      <c r="D21" s="42">
        <v>0</v>
      </c>
      <c r="E21" s="43">
        <v>12</v>
      </c>
      <c r="F21" s="44" t="s">
        <v>34</v>
      </c>
      <c r="G21" s="69">
        <v>0</v>
      </c>
      <c r="H21" s="76"/>
      <c r="I21" s="58" t="s">
        <v>325</v>
      </c>
      <c r="J21" s="58"/>
      <c r="K21" s="66"/>
      <c r="L21" s="58"/>
      <c r="M21" s="59"/>
      <c r="N21" s="47"/>
      <c r="O21" s="48">
        <v>0</v>
      </c>
      <c r="P21" s="49" t="e">
        <f ca="1">jugador($F21)</f>
        <v>#NAME?</v>
      </c>
    </row>
    <row r="22" spans="1:16" s="50" customFormat="1" ht="18" customHeight="1">
      <c r="A22" s="51"/>
      <c r="B22" s="52"/>
      <c r="C22" s="53"/>
      <c r="D22" s="53"/>
      <c r="E22" s="64"/>
      <c r="F22" s="55"/>
      <c r="G22" s="72" t="s">
        <v>343</v>
      </c>
      <c r="H22" s="77" t="e">
        <f ca="1">IF(G22=P21,B21,B23)</f>
        <v>#NAME?</v>
      </c>
      <c r="I22" s="58"/>
      <c r="J22" s="58"/>
      <c r="K22" s="66"/>
      <c r="L22" s="58"/>
      <c r="M22" s="59"/>
      <c r="N22" s="47"/>
      <c r="O22" s="60"/>
      <c r="P22" s="49"/>
    </row>
    <row r="23" spans="1:16" s="50" customFormat="1" ht="18" customHeight="1">
      <c r="A23" s="51">
        <v>8</v>
      </c>
      <c r="B23" s="41">
        <v>5987831</v>
      </c>
      <c r="C23" s="42">
        <v>10612</v>
      </c>
      <c r="D23" s="42">
        <v>0</v>
      </c>
      <c r="E23" s="43">
        <v>6</v>
      </c>
      <c r="F23" s="61" t="s">
        <v>35</v>
      </c>
      <c r="G23" s="58" t="s">
        <v>321</v>
      </c>
      <c r="H23" s="63"/>
      <c r="I23" s="58"/>
      <c r="J23" s="58"/>
      <c r="K23" s="66"/>
      <c r="L23" s="58"/>
      <c r="M23" s="59"/>
      <c r="N23" s="47"/>
      <c r="O23" s="48">
        <v>12</v>
      </c>
      <c r="P23" s="49" t="e">
        <f ca="1">jugador($F23)</f>
        <v>#NAME?</v>
      </c>
    </row>
    <row r="24" spans="1:16" s="50" customFormat="1" ht="18" customHeight="1">
      <c r="A24" s="51"/>
      <c r="B24" s="52"/>
      <c r="C24" s="53"/>
      <c r="D24" s="53"/>
      <c r="E24" s="64"/>
      <c r="F24" s="65"/>
      <c r="G24" s="59"/>
      <c r="H24" s="74"/>
      <c r="I24" s="58"/>
      <c r="J24" s="58"/>
      <c r="K24" s="78" t="s">
        <v>36</v>
      </c>
      <c r="L24" s="79"/>
      <c r="M24" s="67" t="s">
        <v>25</v>
      </c>
      <c r="N24" s="80">
        <v>111111</v>
      </c>
      <c r="O24" s="81"/>
      <c r="P24" s="82"/>
    </row>
    <row r="25" spans="1:16" s="50" customFormat="1" ht="18" customHeight="1">
      <c r="A25" s="51">
        <v>9</v>
      </c>
      <c r="B25" s="41">
        <v>16400161</v>
      </c>
      <c r="C25" s="42">
        <v>0</v>
      </c>
      <c r="D25" s="42">
        <v>0</v>
      </c>
      <c r="E25" s="43">
        <v>13</v>
      </c>
      <c r="F25" s="44" t="s">
        <v>37</v>
      </c>
      <c r="G25" s="59"/>
      <c r="H25" s="74"/>
      <c r="I25" s="58"/>
      <c r="J25" s="58"/>
      <c r="K25" s="66"/>
      <c r="L25" s="58"/>
      <c r="M25" s="58" t="s">
        <v>405</v>
      </c>
      <c r="N25" s="47"/>
      <c r="O25" s="48">
        <v>0</v>
      </c>
      <c r="P25" s="49" t="e">
        <f ca="1">jugador($F25)</f>
        <v>#NAME?</v>
      </c>
    </row>
    <row r="26" spans="1:16" s="50" customFormat="1" ht="18" customHeight="1">
      <c r="A26" s="51"/>
      <c r="B26" s="52"/>
      <c r="C26" s="53"/>
      <c r="D26" s="53"/>
      <c r="E26" s="64"/>
      <c r="F26" s="55"/>
      <c r="G26" s="56" t="s">
        <v>344</v>
      </c>
      <c r="H26" s="57" t="e">
        <f ca="1">IF(G26=P25,B25,B27)</f>
        <v>#NAME?</v>
      </c>
      <c r="I26" s="58"/>
      <c r="J26" s="58"/>
      <c r="K26" s="66"/>
      <c r="L26" s="58"/>
      <c r="M26" s="59"/>
      <c r="N26" s="47"/>
      <c r="O26" s="60"/>
      <c r="P26" s="82"/>
    </row>
    <row r="27" spans="1:16" s="50" customFormat="1" ht="18" customHeight="1">
      <c r="A27" s="51">
        <v>10</v>
      </c>
      <c r="B27" s="41">
        <v>5987815</v>
      </c>
      <c r="C27" s="42">
        <v>16208</v>
      </c>
      <c r="D27" s="42">
        <v>0</v>
      </c>
      <c r="E27" s="43">
        <v>11</v>
      </c>
      <c r="F27" s="61" t="s">
        <v>38</v>
      </c>
      <c r="G27" s="62" t="s">
        <v>345</v>
      </c>
      <c r="H27" s="63"/>
      <c r="I27" s="58"/>
      <c r="J27" s="58"/>
      <c r="K27" s="66"/>
      <c r="L27" s="58"/>
      <c r="M27" s="59"/>
      <c r="N27" s="47"/>
      <c r="O27" s="48">
        <v>2</v>
      </c>
      <c r="P27" s="49" t="e">
        <f ca="1">jugador($F27)</f>
        <v>#NAME?</v>
      </c>
    </row>
    <row r="28" spans="1:16" s="50" customFormat="1" ht="18" customHeight="1">
      <c r="A28" s="51"/>
      <c r="B28" s="52"/>
      <c r="C28" s="53"/>
      <c r="D28" s="53"/>
      <c r="E28" s="64"/>
      <c r="F28" s="65"/>
      <c r="G28" s="66"/>
      <c r="H28" s="63"/>
      <c r="I28" s="67" t="s">
        <v>346</v>
      </c>
      <c r="J28" s="68">
        <v>5987815</v>
      </c>
      <c r="K28" s="66"/>
      <c r="L28" s="58"/>
      <c r="M28" s="59"/>
      <c r="N28" s="47"/>
      <c r="O28" s="60"/>
      <c r="P28" s="82"/>
    </row>
    <row r="29" spans="1:16" s="50" customFormat="1" ht="18" customHeight="1">
      <c r="A29" s="51">
        <v>11</v>
      </c>
      <c r="B29" s="41">
        <v>5977907</v>
      </c>
      <c r="C29" s="42">
        <v>9471</v>
      </c>
      <c r="D29" s="42">
        <v>0</v>
      </c>
      <c r="E29" s="43">
        <v>5</v>
      </c>
      <c r="F29" s="44" t="s">
        <v>39</v>
      </c>
      <c r="G29" s="69">
        <v>0</v>
      </c>
      <c r="H29" s="70"/>
      <c r="I29" s="62" t="s">
        <v>394</v>
      </c>
      <c r="J29" s="71"/>
      <c r="K29" s="66"/>
      <c r="L29" s="58"/>
      <c r="M29" s="59"/>
      <c r="N29" s="47"/>
      <c r="O29" s="48">
        <v>16</v>
      </c>
      <c r="P29" s="49" t="e">
        <f ca="1">jugador($F29)</f>
        <v>#NAME?</v>
      </c>
    </row>
    <row r="30" spans="1:16" s="50" customFormat="1" ht="18" customHeight="1">
      <c r="A30" s="51"/>
      <c r="B30" s="52"/>
      <c r="C30" s="53"/>
      <c r="D30" s="53"/>
      <c r="E30" s="54"/>
      <c r="F30" s="55"/>
      <c r="G30" s="72" t="s">
        <v>346</v>
      </c>
      <c r="H30" s="73" t="e">
        <f ca="1">IF(G30=P29,B29,B31)</f>
        <v>#NAME?</v>
      </c>
      <c r="I30" s="66"/>
      <c r="J30" s="71"/>
      <c r="K30" s="66"/>
      <c r="L30" s="58"/>
      <c r="M30" s="59"/>
      <c r="N30" s="47"/>
      <c r="O30" s="60"/>
      <c r="P30" s="82"/>
    </row>
    <row r="31" spans="1:16" s="50" customFormat="1" ht="18" customHeight="1">
      <c r="A31" s="40">
        <v>12</v>
      </c>
      <c r="B31" s="41">
        <v>5963708</v>
      </c>
      <c r="C31" s="42">
        <v>9073</v>
      </c>
      <c r="D31" s="42">
        <v>0</v>
      </c>
      <c r="E31" s="43">
        <v>4</v>
      </c>
      <c r="F31" s="61" t="s">
        <v>40</v>
      </c>
      <c r="G31" s="58" t="s">
        <v>347</v>
      </c>
      <c r="H31" s="63"/>
      <c r="I31" s="66"/>
      <c r="J31" s="71"/>
      <c r="K31" s="69">
        <v>0</v>
      </c>
      <c r="L31" s="76"/>
      <c r="M31" s="59"/>
      <c r="N31" s="47"/>
      <c r="O31" s="48">
        <v>18</v>
      </c>
      <c r="P31" s="49" t="e">
        <f ca="1">jugador($F31)</f>
        <v>#NAME?</v>
      </c>
    </row>
    <row r="32" spans="1:16" s="50" customFormat="1" ht="18" customHeight="1">
      <c r="A32" s="51"/>
      <c r="B32" s="52"/>
      <c r="C32" s="53"/>
      <c r="D32" s="53"/>
      <c r="E32" s="54"/>
      <c r="F32" s="65"/>
      <c r="G32" s="59"/>
      <c r="H32" s="74"/>
      <c r="I32" s="66"/>
      <c r="J32" s="71"/>
      <c r="K32" s="72" t="s">
        <v>348</v>
      </c>
      <c r="L32" s="71">
        <v>5987815</v>
      </c>
      <c r="M32" s="58"/>
      <c r="N32" s="47"/>
      <c r="O32" s="60"/>
      <c r="P32" s="82"/>
    </row>
    <row r="33" spans="1:16" s="50" customFormat="1" ht="18" customHeight="1">
      <c r="A33" s="51">
        <v>13</v>
      </c>
      <c r="B33" s="41">
        <v>5922077</v>
      </c>
      <c r="C33" s="42">
        <v>12100</v>
      </c>
      <c r="D33" s="42">
        <v>0</v>
      </c>
      <c r="E33" s="43">
        <v>7</v>
      </c>
      <c r="F33" s="44" t="s">
        <v>41</v>
      </c>
      <c r="G33" s="59"/>
      <c r="H33" s="74"/>
      <c r="I33" s="66"/>
      <c r="J33" s="71"/>
      <c r="K33" s="58" t="s">
        <v>323</v>
      </c>
      <c r="L33" s="58"/>
      <c r="M33" s="59"/>
      <c r="N33" s="47"/>
      <c r="O33" s="48">
        <v>8</v>
      </c>
      <c r="P33" s="49" t="e">
        <f ca="1">jugador($F33)</f>
        <v>#NAME?</v>
      </c>
    </row>
    <row r="34" spans="1:16" s="50" customFormat="1" ht="18" customHeight="1">
      <c r="A34" s="51"/>
      <c r="B34" s="52"/>
      <c r="C34" s="53"/>
      <c r="D34" s="53"/>
      <c r="E34" s="64"/>
      <c r="F34" s="55"/>
      <c r="G34" s="56" t="s">
        <v>377</v>
      </c>
      <c r="H34" s="57" t="e">
        <f ca="1">IF(G34=P33,B33,B35)</f>
        <v>#NAME?</v>
      </c>
      <c r="I34" s="66"/>
      <c r="J34" s="71"/>
      <c r="K34" s="59"/>
      <c r="L34" s="59"/>
      <c r="M34" s="59"/>
      <c r="N34" s="47"/>
      <c r="O34" s="60"/>
      <c r="P34" s="82"/>
    </row>
    <row r="35" spans="1:16" s="50" customFormat="1" ht="18" customHeight="1">
      <c r="A35" s="51">
        <v>14</v>
      </c>
      <c r="B35" s="41">
        <v>5977204</v>
      </c>
      <c r="C35" s="42">
        <v>16208</v>
      </c>
      <c r="D35" s="42">
        <v>0</v>
      </c>
      <c r="E35" s="43">
        <v>9</v>
      </c>
      <c r="F35" s="61" t="s">
        <v>42</v>
      </c>
      <c r="G35" s="62" t="s">
        <v>321</v>
      </c>
      <c r="H35" s="75"/>
      <c r="I35" s="69">
        <v>0</v>
      </c>
      <c r="J35" s="71"/>
      <c r="K35" s="59"/>
      <c r="L35" s="59"/>
      <c r="M35" s="59"/>
      <c r="N35" s="47"/>
      <c r="O35" s="48">
        <v>2</v>
      </c>
      <c r="P35" s="49" t="e">
        <f ca="1">jugador($F35)</f>
        <v>#NAME?</v>
      </c>
    </row>
    <row r="36" spans="1:16" s="50" customFormat="1" ht="18" customHeight="1">
      <c r="A36" s="51"/>
      <c r="B36" s="52"/>
      <c r="C36" s="53"/>
      <c r="D36" s="53"/>
      <c r="E36" s="64"/>
      <c r="F36" s="65"/>
      <c r="G36" s="66"/>
      <c r="H36" s="75"/>
      <c r="I36" s="72" t="s">
        <v>348</v>
      </c>
      <c r="J36" s="68">
        <v>5977204</v>
      </c>
      <c r="K36" s="58"/>
      <c r="L36" s="58"/>
      <c r="M36" s="59"/>
      <c r="N36" s="47"/>
      <c r="O36" s="60"/>
      <c r="P36" s="82"/>
    </row>
    <row r="37" spans="1:16" s="50" customFormat="1" ht="18" customHeight="1">
      <c r="A37" s="51">
        <v>15</v>
      </c>
      <c r="B37" s="41">
        <v>16401408</v>
      </c>
      <c r="C37" s="42">
        <v>0</v>
      </c>
      <c r="D37" s="42">
        <v>0</v>
      </c>
      <c r="E37" s="43">
        <v>15</v>
      </c>
      <c r="F37" s="44" t="s">
        <v>43</v>
      </c>
      <c r="G37" s="69">
        <v>0</v>
      </c>
      <c r="H37" s="76"/>
      <c r="I37" s="58" t="s">
        <v>329</v>
      </c>
      <c r="J37" s="58"/>
      <c r="K37" s="58"/>
      <c r="L37" s="58"/>
      <c r="M37" s="59"/>
      <c r="N37" s="47"/>
      <c r="O37" s="48">
        <v>0</v>
      </c>
      <c r="P37" s="49" t="e">
        <f ca="1">jugador($F37)</f>
        <v>#NAME?</v>
      </c>
    </row>
    <row r="38" spans="1:16" s="50" customFormat="1" ht="18" customHeight="1">
      <c r="A38" s="51"/>
      <c r="B38" s="52"/>
      <c r="C38" s="53"/>
      <c r="D38" s="53"/>
      <c r="E38" s="54"/>
      <c r="F38" s="55"/>
      <c r="G38" s="72" t="s">
        <v>348</v>
      </c>
      <c r="H38" s="77" t="e">
        <f ca="1">IF(G38=P37,B37,B39)</f>
        <v>#NAME?</v>
      </c>
      <c r="I38" s="58"/>
      <c r="J38" s="58"/>
      <c r="K38" s="58"/>
      <c r="L38" s="58"/>
      <c r="M38" s="59"/>
      <c r="N38" s="47"/>
      <c r="O38" s="60"/>
      <c r="P38" s="82"/>
    </row>
    <row r="39" spans="1:16" s="50" customFormat="1" ht="18" customHeight="1">
      <c r="A39" s="40">
        <v>16</v>
      </c>
      <c r="B39" s="41">
        <v>5963964</v>
      </c>
      <c r="C39" s="42">
        <v>8830</v>
      </c>
      <c r="D39" s="42">
        <v>0</v>
      </c>
      <c r="E39" s="43">
        <v>2</v>
      </c>
      <c r="F39" s="61" t="s">
        <v>44</v>
      </c>
      <c r="G39" s="83" t="s">
        <v>321</v>
      </c>
      <c r="H39" s="83"/>
      <c r="I39" s="83"/>
      <c r="J39" s="83"/>
      <c r="K39" s="83"/>
      <c r="L39" s="83"/>
      <c r="M39" s="54"/>
      <c r="N39" s="47"/>
      <c r="O39" s="48">
        <v>19</v>
      </c>
      <c r="P39" s="49" t="e">
        <f ca="1">jugador($F39)</f>
        <v>#NAME?</v>
      </c>
    </row>
    <row r="40" spans="1:16" ht="16.5" thickBot="1">
      <c r="A40" s="297" t="s">
        <v>45</v>
      </c>
      <c r="B40" s="297"/>
      <c r="C40" s="84"/>
      <c r="D40" s="84"/>
      <c r="E40" s="84"/>
      <c r="F40" s="84"/>
      <c r="G40" s="85"/>
      <c r="H40" s="85"/>
      <c r="I40" s="85"/>
      <c r="J40" s="85"/>
      <c r="K40" s="85"/>
      <c r="L40" s="85"/>
      <c r="M40" s="85"/>
      <c r="O40" s="50"/>
      <c r="P40" s="87"/>
    </row>
    <row r="41" spans="1:16" s="93" customFormat="1" ht="9" customHeight="1">
      <c r="A41" s="298" t="s">
        <v>46</v>
      </c>
      <c r="B41" s="299"/>
      <c r="C41" s="299"/>
      <c r="D41" s="300"/>
      <c r="E41" s="89" t="s">
        <v>47</v>
      </c>
      <c r="F41" s="90" t="s">
        <v>48</v>
      </c>
      <c r="G41" s="301" t="s">
        <v>49</v>
      </c>
      <c r="H41" s="302"/>
      <c r="I41" s="303"/>
      <c r="J41" s="91"/>
      <c r="K41" s="302" t="s">
        <v>50</v>
      </c>
      <c r="L41" s="302"/>
      <c r="M41" s="304"/>
      <c r="N41" s="92"/>
    </row>
    <row r="42" spans="1:16" s="93" customFormat="1" ht="9" customHeight="1" thickBot="1">
      <c r="A42" s="305">
        <v>43025</v>
      </c>
      <c r="B42" s="306"/>
      <c r="C42" s="306"/>
      <c r="D42" s="307"/>
      <c r="E42" s="94">
        <v>1</v>
      </c>
      <c r="F42" s="95" t="s">
        <v>24</v>
      </c>
      <c r="G42" s="308"/>
      <c r="H42" s="309"/>
      <c r="I42" s="310"/>
      <c r="J42" s="96"/>
      <c r="K42" s="309"/>
      <c r="L42" s="309"/>
      <c r="M42" s="311"/>
      <c r="N42" s="92"/>
    </row>
    <row r="43" spans="1:16" s="93" customFormat="1" ht="9" customHeight="1">
      <c r="A43" s="312" t="s">
        <v>51</v>
      </c>
      <c r="B43" s="313"/>
      <c r="C43" s="313"/>
      <c r="D43" s="314"/>
      <c r="E43" s="97">
        <v>2</v>
      </c>
      <c r="F43" s="98" t="s">
        <v>44</v>
      </c>
      <c r="G43" s="308"/>
      <c r="H43" s="309"/>
      <c r="I43" s="310"/>
      <c r="J43" s="96"/>
      <c r="K43" s="309"/>
      <c r="L43" s="309"/>
      <c r="M43" s="311"/>
      <c r="N43" s="92"/>
    </row>
    <row r="44" spans="1:16" s="93" customFormat="1" ht="9" customHeight="1" thickBot="1">
      <c r="A44" s="315" t="s">
        <v>52</v>
      </c>
      <c r="B44" s="316"/>
      <c r="C44" s="316"/>
      <c r="D44" s="317"/>
      <c r="E44" s="97">
        <v>3</v>
      </c>
      <c r="F44" s="98" t="s">
        <v>32</v>
      </c>
      <c r="G44" s="308"/>
      <c r="H44" s="309"/>
      <c r="I44" s="310"/>
      <c r="J44" s="96"/>
      <c r="K44" s="309"/>
      <c r="L44" s="309"/>
      <c r="M44" s="311"/>
      <c r="N44" s="92"/>
    </row>
    <row r="45" spans="1:16" s="93" customFormat="1" ht="9" customHeight="1">
      <c r="A45" s="298" t="s">
        <v>53</v>
      </c>
      <c r="B45" s="299"/>
      <c r="C45" s="299"/>
      <c r="D45" s="300"/>
      <c r="E45" s="97">
        <v>4</v>
      </c>
      <c r="F45" s="98" t="s">
        <v>40</v>
      </c>
      <c r="G45" s="308"/>
      <c r="H45" s="309"/>
      <c r="I45" s="310"/>
      <c r="J45" s="96"/>
      <c r="K45" s="309"/>
      <c r="L45" s="309"/>
      <c r="M45" s="311"/>
      <c r="N45" s="92"/>
    </row>
    <row r="46" spans="1:16" s="93" customFormat="1" ht="9" customHeight="1" thickBot="1">
      <c r="A46" s="318"/>
      <c r="B46" s="319"/>
      <c r="C46" s="319"/>
      <c r="D46" s="320"/>
      <c r="E46" s="99"/>
      <c r="F46" s="100"/>
      <c r="G46" s="308"/>
      <c r="H46" s="309"/>
      <c r="I46" s="310"/>
      <c r="J46" s="96"/>
      <c r="K46" s="309"/>
      <c r="L46" s="309"/>
      <c r="M46" s="311"/>
      <c r="N46" s="92"/>
    </row>
    <row r="47" spans="1:16" s="93" customFormat="1" ht="9" customHeight="1">
      <c r="A47" s="298" t="s">
        <v>54</v>
      </c>
      <c r="B47" s="299"/>
      <c r="C47" s="299"/>
      <c r="D47" s="300"/>
      <c r="E47" s="99"/>
      <c r="F47" s="100"/>
      <c r="G47" s="308"/>
      <c r="H47" s="309"/>
      <c r="I47" s="310"/>
      <c r="J47" s="96"/>
      <c r="K47" s="309"/>
      <c r="L47" s="309"/>
      <c r="M47" s="311"/>
      <c r="N47" s="92"/>
    </row>
    <row r="48" spans="1:16" s="93" customFormat="1" ht="9" customHeight="1">
      <c r="A48" s="321" t="s">
        <v>14</v>
      </c>
      <c r="B48" s="322"/>
      <c r="C48" s="322"/>
      <c r="D48" s="323"/>
      <c r="E48" s="99"/>
      <c r="F48" s="100"/>
      <c r="G48" s="308"/>
      <c r="H48" s="309"/>
      <c r="I48" s="310"/>
      <c r="J48" s="96"/>
      <c r="K48" s="309"/>
      <c r="L48" s="309"/>
      <c r="M48" s="311"/>
      <c r="N48" s="92"/>
    </row>
    <row r="49" spans="1:14" s="93" customFormat="1" ht="13.5" thickBot="1">
      <c r="A49" s="324">
        <v>2223121</v>
      </c>
      <c r="B49" s="325"/>
      <c r="C49" s="325"/>
      <c r="D49" s="326"/>
      <c r="E49" s="101"/>
      <c r="F49" s="102"/>
      <c r="G49" s="327"/>
      <c r="H49" s="328"/>
      <c r="I49" s="329"/>
      <c r="J49" s="103"/>
      <c r="K49" s="328"/>
      <c r="L49" s="328"/>
      <c r="M49" s="330"/>
      <c r="N49" s="92"/>
    </row>
    <row r="50" spans="1:14" s="93" customFormat="1" ht="12.75">
      <c r="B50" s="104" t="s">
        <v>55</v>
      </c>
      <c r="F50" s="105"/>
      <c r="G50" s="105"/>
      <c r="H50" s="105"/>
      <c r="I50" s="106"/>
      <c r="J50" s="106"/>
      <c r="K50" s="331" t="s">
        <v>56</v>
      </c>
      <c r="L50" s="331"/>
      <c r="M50" s="331"/>
      <c r="N50" s="92"/>
    </row>
    <row r="51" spans="1:14" s="93" customFormat="1" ht="12.75">
      <c r="F51" s="107" t="s">
        <v>57</v>
      </c>
      <c r="G51" s="332" t="s">
        <v>58</v>
      </c>
      <c r="H51" s="332"/>
      <c r="I51" s="332"/>
      <c r="J51" s="108"/>
      <c r="K51" s="105"/>
      <c r="L51" s="105"/>
      <c r="M51" s="106"/>
      <c r="N51" s="92"/>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phoneticPr fontId="43" type="noConversion"/>
  <conditionalFormatting sqref="B9:D39 F9:F39">
    <cfRule type="expression" dxfId="32" priority="1" stopIfTrue="1">
      <formula>AND($E9&lt;=$M$9,$O9&gt;0,$E9&gt;0,$D9&lt;&gt;"LL",$D9&lt;&gt;"Alt")</formula>
    </cfRule>
  </conditionalFormatting>
  <conditionalFormatting sqref="E9 E13 E15 E19 E21 E23 E25 E27 E29 E31 E33 E35 E37 E39 E11 E17">
    <cfRule type="expression" dxfId="31" priority="2" stopIfTrue="1">
      <formula>AND($E9&lt;=$M$9,$E9&gt;0,$O9&gt;0,$D9&lt;&gt;"LL",$D9&lt;&gt;"Alt")</formula>
    </cfRule>
  </conditionalFormatting>
  <dataValidations count="4">
    <dataValidation type="list" allowBlank="1" showInputMessage="1" showErrorMessage="1" sqref="G34 G14 G18 G22 G30 G10 G26 G38">
      <formula1>$P9:$P11</formula1>
    </dataValidation>
    <dataValidation type="list" allowBlank="1" showInputMessage="1" showErrorMessage="1" sqref="I20 I28 I12 I36">
      <formula1>$G13:$G14</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75" right="0.75" top="1" bottom="1" header="0.5" footer="0.5"/>
  <drawing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A1:P52"/>
  <sheetViews>
    <sheetView tabSelected="1" zoomScaleNormal="100" zoomScalePageLayoutView="125" workbookViewId="0">
      <selection activeCell="I34" sqref="I34"/>
    </sheetView>
  </sheetViews>
  <sheetFormatPr baseColWidth="10" defaultColWidth="9.125" defaultRowHeight="15.75"/>
  <cols>
    <col min="1" max="1" width="2.625" style="88" bestFit="1" customWidth="1"/>
    <col min="2" max="2" width="7.5" style="88" bestFit="1" customWidth="1"/>
    <col min="3" max="3" width="5.375" style="88" customWidth="1"/>
    <col min="4" max="4" width="4" style="88" customWidth="1"/>
    <col min="5" max="5" width="2.875" style="88" customWidth="1"/>
    <col min="6" max="6" width="24.625" style="88" bestFit="1" customWidth="1"/>
    <col min="7" max="7" width="13.625" style="109" customWidth="1"/>
    <col min="8" max="8" width="16.875" style="109" hidden="1" customWidth="1"/>
    <col min="9" max="9" width="13.625" style="109" customWidth="1"/>
    <col min="10" max="10" width="14.625" style="109" hidden="1" customWidth="1"/>
    <col min="11" max="11" width="13.625" style="109" customWidth="1"/>
    <col min="12" max="12" width="14.875" style="109" hidden="1" customWidth="1"/>
    <col min="13" max="13" width="13.625" style="109" customWidth="1"/>
    <col min="14" max="14" width="6.5" style="86" hidden="1" customWidth="1"/>
    <col min="15" max="15" width="9.5" style="88" hidden="1" customWidth="1"/>
    <col min="16" max="16" width="19.5" style="88" hidden="1" customWidth="1"/>
    <col min="17" max="16384" width="9.125" style="88"/>
  </cols>
  <sheetData>
    <row r="1" spans="1:16" s="2" customFormat="1" ht="25.5">
      <c r="A1" s="293" t="s">
        <v>0</v>
      </c>
      <c r="B1" s="293"/>
      <c r="C1" s="293"/>
      <c r="D1" s="293"/>
      <c r="E1" s="293"/>
      <c r="F1" s="293"/>
      <c r="G1" s="293"/>
      <c r="H1" s="293"/>
      <c r="I1" s="293"/>
      <c r="J1" s="293"/>
      <c r="K1" s="293"/>
      <c r="L1" s="293"/>
      <c r="M1" s="293"/>
      <c r="N1" s="1"/>
    </row>
    <row r="2" spans="1:16" s="4" customFormat="1" ht="12.75">
      <c r="A2" s="294" t="s">
        <v>1</v>
      </c>
      <c r="B2" s="294"/>
      <c r="C2" s="294"/>
      <c r="D2" s="294"/>
      <c r="E2" s="294"/>
      <c r="F2" s="294"/>
      <c r="G2" s="294"/>
      <c r="H2" s="294"/>
      <c r="I2" s="294"/>
      <c r="J2" s="294"/>
      <c r="K2" s="294"/>
      <c r="L2" s="294"/>
      <c r="M2" s="294"/>
      <c r="N2" s="3"/>
    </row>
    <row r="3" spans="1:16" s="10" customFormat="1" ht="9" customHeight="1">
      <c r="A3" s="295" t="s">
        <v>2</v>
      </c>
      <c r="B3" s="295"/>
      <c r="C3" s="295"/>
      <c r="D3" s="295"/>
      <c r="E3" s="295"/>
      <c r="F3" s="5" t="s">
        <v>3</v>
      </c>
      <c r="G3" s="5" t="s">
        <v>4</v>
      </c>
      <c r="H3" s="5"/>
      <c r="I3" s="6"/>
      <c r="J3" s="6"/>
      <c r="K3" s="5" t="s">
        <v>5</v>
      </c>
      <c r="L3" s="7"/>
      <c r="M3" s="8"/>
      <c r="N3" s="9"/>
    </row>
    <row r="4" spans="1:16" s="17" customFormat="1" ht="11.25">
      <c r="A4" s="296">
        <v>43024</v>
      </c>
      <c r="B4" s="296"/>
      <c r="C4" s="296"/>
      <c r="D4" s="296"/>
      <c r="E4" s="296"/>
      <c r="F4" s="11" t="s">
        <v>6</v>
      </c>
      <c r="G4" s="12">
        <v>0</v>
      </c>
      <c r="H4" s="12"/>
      <c r="I4" s="13"/>
      <c r="J4" s="13"/>
      <c r="K4" s="11" t="s">
        <v>7</v>
      </c>
      <c r="L4" s="14"/>
      <c r="M4" s="15"/>
      <c r="N4" s="16"/>
      <c r="P4" s="18" t="str">
        <f>Habil</f>
        <v>Si</v>
      </c>
    </row>
    <row r="5" spans="1:16" s="10" customFormat="1" ht="9">
      <c r="A5" s="295" t="s">
        <v>8</v>
      </c>
      <c r="B5" s="295"/>
      <c r="C5" s="295"/>
      <c r="D5" s="295"/>
      <c r="E5" s="295"/>
      <c r="F5" s="19" t="s">
        <v>9</v>
      </c>
      <c r="G5" s="6" t="s">
        <v>10</v>
      </c>
      <c r="H5" s="6"/>
      <c r="I5" s="6"/>
      <c r="J5" s="6"/>
      <c r="K5" s="20" t="s">
        <v>11</v>
      </c>
      <c r="L5" s="21"/>
      <c r="M5" s="8"/>
      <c r="N5" s="9"/>
      <c r="P5" s="22"/>
    </row>
    <row r="6" spans="1:16" s="17" customFormat="1" ht="12" thickBot="1">
      <c r="A6" s="292">
        <v>0</v>
      </c>
      <c r="B6" s="292"/>
      <c r="C6" s="292"/>
      <c r="D6" s="292"/>
      <c r="E6" s="292"/>
      <c r="F6" s="23" t="s">
        <v>227</v>
      </c>
      <c r="G6" s="23" t="s">
        <v>140</v>
      </c>
      <c r="H6" s="23"/>
      <c r="I6" s="24"/>
      <c r="J6" s="24"/>
      <c r="K6" s="25" t="s">
        <v>14</v>
      </c>
      <c r="L6" s="26"/>
      <c r="M6" s="15"/>
      <c r="N6" s="16"/>
      <c r="P6" s="18" t="s">
        <v>15</v>
      </c>
    </row>
    <row r="7" spans="1:16" s="33" customFormat="1" ht="9">
      <c r="A7" s="27"/>
      <c r="B7" s="28" t="s">
        <v>16</v>
      </c>
      <c r="C7" s="29" t="s">
        <v>17</v>
      </c>
      <c r="D7" s="29" t="s">
        <v>18</v>
      </c>
      <c r="E7" s="28" t="s">
        <v>19</v>
      </c>
      <c r="F7" s="29" t="s">
        <v>141</v>
      </c>
      <c r="G7" s="29" t="s">
        <v>21</v>
      </c>
      <c r="H7" s="29"/>
      <c r="I7" s="29" t="s">
        <v>22</v>
      </c>
      <c r="J7" s="29"/>
      <c r="K7" s="29" t="s">
        <v>23</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11179480</v>
      </c>
      <c r="C9" s="42">
        <v>168</v>
      </c>
      <c r="D9" s="42">
        <v>0</v>
      </c>
      <c r="E9" s="43">
        <v>1</v>
      </c>
      <c r="F9" s="44" t="s">
        <v>289</v>
      </c>
      <c r="G9" s="45"/>
      <c r="H9" s="45"/>
      <c r="I9" s="45"/>
      <c r="J9" s="45"/>
      <c r="K9" s="45"/>
      <c r="L9" s="45"/>
      <c r="M9" s="46">
        <v>4</v>
      </c>
      <c r="N9" s="47"/>
      <c r="O9" s="48">
        <v>1119</v>
      </c>
      <c r="P9" s="49" t="e">
        <f ca="1">jugador($F9)</f>
        <v>#NAME?</v>
      </c>
    </row>
    <row r="10" spans="1:16" s="50" customFormat="1" ht="18" customHeight="1">
      <c r="A10" s="51"/>
      <c r="B10" s="52"/>
      <c r="C10" s="53"/>
      <c r="D10" s="53"/>
      <c r="E10" s="54"/>
      <c r="F10" s="55"/>
      <c r="G10" s="56" t="s">
        <v>290</v>
      </c>
      <c r="H10" s="57" t="e">
        <f ca="1">IF(G10=P9,B9,B11)</f>
        <v>#NAME?</v>
      </c>
      <c r="I10" s="58"/>
      <c r="J10" s="58"/>
      <c r="K10" s="59"/>
      <c r="L10" s="59"/>
      <c r="M10" s="59"/>
      <c r="N10" s="47"/>
      <c r="O10" s="60"/>
      <c r="P10" s="49"/>
    </row>
    <row r="11" spans="1:16" s="50" customFormat="1" ht="18" customHeight="1">
      <c r="A11" s="51">
        <v>2</v>
      </c>
      <c r="B11" s="41" t="s">
        <v>26</v>
      </c>
      <c r="C11" s="42" t="s">
        <v>26</v>
      </c>
      <c r="D11" s="42" t="s">
        <v>26</v>
      </c>
      <c r="E11" s="43"/>
      <c r="F11" s="61" t="s">
        <v>27</v>
      </c>
      <c r="G11" s="62"/>
      <c r="H11" s="63"/>
      <c r="I11" s="58"/>
      <c r="J11" s="58"/>
      <c r="K11" s="59"/>
      <c r="L11" s="59"/>
      <c r="M11" s="59"/>
      <c r="N11" s="47"/>
      <c r="O11" s="48" t="s">
        <v>26</v>
      </c>
      <c r="P11" s="49" t="e">
        <f ca="1">jugador($F11)</f>
        <v>#NAME?</v>
      </c>
    </row>
    <row r="12" spans="1:16" s="50" customFormat="1" ht="18" customHeight="1">
      <c r="A12" s="51"/>
      <c r="B12" s="52"/>
      <c r="C12" s="53"/>
      <c r="D12" s="53"/>
      <c r="E12" s="64"/>
      <c r="F12" s="65"/>
      <c r="G12" s="66"/>
      <c r="H12" s="63"/>
      <c r="I12" s="67" t="s">
        <v>290</v>
      </c>
      <c r="J12" s="68">
        <v>5987609</v>
      </c>
      <c r="K12" s="58"/>
      <c r="L12" s="58"/>
      <c r="M12" s="59"/>
      <c r="N12" s="47"/>
      <c r="O12" s="60"/>
      <c r="P12" s="49"/>
    </row>
    <row r="13" spans="1:16" s="50" customFormat="1" ht="18" customHeight="1">
      <c r="A13" s="51">
        <v>3</v>
      </c>
      <c r="B13" s="41">
        <v>5995959</v>
      </c>
      <c r="C13" s="42">
        <v>0</v>
      </c>
      <c r="D13" s="42">
        <v>0</v>
      </c>
      <c r="E13" s="43">
        <v>8</v>
      </c>
      <c r="F13" s="44" t="s">
        <v>291</v>
      </c>
      <c r="G13" s="69" t="s">
        <v>290</v>
      </c>
      <c r="H13" s="70"/>
      <c r="I13" s="62" t="s">
        <v>336</v>
      </c>
      <c r="J13" s="71"/>
      <c r="K13" s="58"/>
      <c r="L13" s="58"/>
      <c r="M13" s="59"/>
      <c r="N13" s="47"/>
      <c r="O13" s="48">
        <v>2</v>
      </c>
      <c r="P13" s="49" t="e">
        <f ca="1">jugador($F13)</f>
        <v>#NAME?</v>
      </c>
    </row>
    <row r="14" spans="1:16" s="50" customFormat="1" ht="18" customHeight="1">
      <c r="A14" s="51"/>
      <c r="B14" s="52"/>
      <c r="C14" s="53"/>
      <c r="D14" s="53"/>
      <c r="E14" s="64"/>
      <c r="F14" s="55"/>
      <c r="G14" s="72" t="s">
        <v>390</v>
      </c>
      <c r="H14" s="73" t="e">
        <f ca="1">IF(G14=P13,B13,B15)</f>
        <v>#NAME?</v>
      </c>
      <c r="I14" s="66"/>
      <c r="J14" s="71"/>
      <c r="K14" s="58"/>
      <c r="L14" s="58"/>
      <c r="M14" s="59"/>
      <c r="N14" s="47"/>
      <c r="O14" s="60"/>
      <c r="P14" s="49"/>
    </row>
    <row r="15" spans="1:16" s="50" customFormat="1" ht="18" customHeight="1">
      <c r="A15" s="51">
        <v>4</v>
      </c>
      <c r="B15" s="41">
        <v>5987609</v>
      </c>
      <c r="C15" s="42">
        <v>0</v>
      </c>
      <c r="D15" s="42">
        <v>0</v>
      </c>
      <c r="E15" s="43">
        <v>6</v>
      </c>
      <c r="F15" s="61" t="s">
        <v>292</v>
      </c>
      <c r="G15" s="58" t="s">
        <v>391</v>
      </c>
      <c r="H15" s="63"/>
      <c r="I15" s="66"/>
      <c r="J15" s="71"/>
      <c r="K15" s="58"/>
      <c r="L15" s="58"/>
      <c r="M15" s="59"/>
      <c r="N15" s="47"/>
      <c r="O15" s="48">
        <v>63</v>
      </c>
      <c r="P15" s="49" t="e">
        <f ca="1">jugador($F15)</f>
        <v>#NAME?</v>
      </c>
    </row>
    <row r="16" spans="1:16" s="50" customFormat="1" ht="18" customHeight="1">
      <c r="A16" s="51"/>
      <c r="B16" s="52"/>
      <c r="C16" s="53"/>
      <c r="D16" s="53"/>
      <c r="E16" s="54"/>
      <c r="F16" s="65"/>
      <c r="G16" s="59"/>
      <c r="H16" s="74"/>
      <c r="I16" s="66"/>
      <c r="J16" s="71"/>
      <c r="K16" s="67" t="s">
        <v>290</v>
      </c>
      <c r="L16" s="71">
        <v>5987609</v>
      </c>
      <c r="M16" s="58"/>
      <c r="N16" s="47"/>
      <c r="O16" s="60"/>
      <c r="P16" s="49"/>
    </row>
    <row r="17" spans="1:16" s="50" customFormat="1" ht="18" customHeight="1">
      <c r="A17" s="40">
        <v>5</v>
      </c>
      <c r="B17" s="41">
        <v>5904330</v>
      </c>
      <c r="C17" s="42">
        <v>447</v>
      </c>
      <c r="D17" s="42">
        <v>0</v>
      </c>
      <c r="E17" s="43">
        <v>4</v>
      </c>
      <c r="F17" s="44" t="s">
        <v>224</v>
      </c>
      <c r="G17" s="59"/>
      <c r="H17" s="74"/>
      <c r="I17" s="66"/>
      <c r="J17" s="71"/>
      <c r="K17" s="62" t="s">
        <v>323</v>
      </c>
      <c r="L17" s="58"/>
      <c r="M17" s="59"/>
      <c r="N17" s="47"/>
      <c r="O17" s="48">
        <v>344</v>
      </c>
      <c r="P17" s="49" t="e">
        <f ca="1">jugador($F17)</f>
        <v>#NAME?</v>
      </c>
    </row>
    <row r="18" spans="1:16" s="50" customFormat="1" ht="18" customHeight="1">
      <c r="A18" s="51"/>
      <c r="B18" s="52"/>
      <c r="C18" s="53"/>
      <c r="D18" s="53"/>
      <c r="E18" s="54"/>
      <c r="F18" s="55"/>
      <c r="G18" s="56" t="s">
        <v>223</v>
      </c>
      <c r="H18" s="57" t="e">
        <f ca="1">IF(G18=P17,B17,B19)</f>
        <v>#NAME?</v>
      </c>
      <c r="I18" s="66"/>
      <c r="J18" s="71"/>
      <c r="K18" s="66"/>
      <c r="L18" s="58"/>
      <c r="M18" s="59"/>
      <c r="N18" s="47"/>
      <c r="O18" s="60"/>
      <c r="P18" s="49"/>
    </row>
    <row r="19" spans="1:16" s="50" customFormat="1" ht="18" customHeight="1">
      <c r="A19" s="51">
        <v>6</v>
      </c>
      <c r="B19" s="41" t="s">
        <v>26</v>
      </c>
      <c r="C19" s="42" t="s">
        <v>26</v>
      </c>
      <c r="D19" s="42" t="s">
        <v>26</v>
      </c>
      <c r="E19" s="43"/>
      <c r="F19" s="61" t="s">
        <v>27</v>
      </c>
      <c r="G19" s="62"/>
      <c r="H19" s="75"/>
      <c r="I19" s="69">
        <v>0</v>
      </c>
      <c r="J19" s="71"/>
      <c r="K19" s="66"/>
      <c r="L19" s="58"/>
      <c r="M19" s="59"/>
      <c r="N19" s="47"/>
      <c r="O19" s="48" t="s">
        <v>26</v>
      </c>
      <c r="P19" s="49" t="e">
        <f ca="1">jugador($F19)</f>
        <v>#NAME?</v>
      </c>
    </row>
    <row r="20" spans="1:16" s="50" customFormat="1" ht="18" customHeight="1">
      <c r="A20" s="51"/>
      <c r="B20" s="52"/>
      <c r="C20" s="53"/>
      <c r="D20" s="53"/>
      <c r="E20" s="64"/>
      <c r="F20" s="65"/>
      <c r="G20" s="66"/>
      <c r="H20" s="75"/>
      <c r="I20" s="72" t="s">
        <v>368</v>
      </c>
      <c r="J20" s="68">
        <v>5987352</v>
      </c>
      <c r="K20" s="66"/>
      <c r="L20" s="58"/>
      <c r="M20" s="59"/>
      <c r="N20" s="47"/>
      <c r="O20" s="60"/>
      <c r="P20" s="49"/>
    </row>
    <row r="21" spans="1:16" s="50" customFormat="1" ht="18" customHeight="1">
      <c r="A21" s="51">
        <v>7</v>
      </c>
      <c r="B21" s="41">
        <v>16402729</v>
      </c>
      <c r="C21" s="42">
        <v>0</v>
      </c>
      <c r="D21" s="42">
        <v>0</v>
      </c>
      <c r="E21" s="43">
        <v>10</v>
      </c>
      <c r="F21" s="44" t="s">
        <v>293</v>
      </c>
      <c r="G21" s="69" t="s">
        <v>223</v>
      </c>
      <c r="H21" s="76"/>
      <c r="I21" s="58" t="s">
        <v>392</v>
      </c>
      <c r="J21" s="58"/>
      <c r="K21" s="66"/>
      <c r="L21" s="58"/>
      <c r="M21" s="59"/>
      <c r="N21" s="47"/>
      <c r="O21" s="48">
        <v>0</v>
      </c>
      <c r="P21" s="49" t="e">
        <f ca="1">jugador($F21)</f>
        <v>#NAME?</v>
      </c>
    </row>
    <row r="22" spans="1:16" s="50" customFormat="1" ht="18" customHeight="1">
      <c r="A22" s="51"/>
      <c r="B22" s="52"/>
      <c r="C22" s="53"/>
      <c r="D22" s="53"/>
      <c r="E22" s="64"/>
      <c r="F22" s="55"/>
      <c r="G22" s="72" t="s">
        <v>368</v>
      </c>
      <c r="H22" s="77" t="e">
        <f ca="1">IF(G22=P21,B21,B23)</f>
        <v>#NAME?</v>
      </c>
      <c r="I22" s="58"/>
      <c r="J22" s="58"/>
      <c r="K22" s="66"/>
      <c r="L22" s="58"/>
      <c r="M22" s="59"/>
      <c r="N22" s="47"/>
      <c r="O22" s="60"/>
      <c r="P22" s="49"/>
    </row>
    <row r="23" spans="1:16" s="50" customFormat="1" ht="18" customHeight="1">
      <c r="A23" s="51">
        <v>8</v>
      </c>
      <c r="B23" s="41">
        <v>5987352</v>
      </c>
      <c r="C23" s="42">
        <v>0</v>
      </c>
      <c r="D23" s="42">
        <v>0</v>
      </c>
      <c r="E23" s="43">
        <v>7</v>
      </c>
      <c r="F23" s="61" t="s">
        <v>294</v>
      </c>
      <c r="G23" s="58" t="s">
        <v>369</v>
      </c>
      <c r="H23" s="63"/>
      <c r="I23" s="58"/>
      <c r="J23" s="58"/>
      <c r="K23" s="66"/>
      <c r="L23" s="58"/>
      <c r="M23" s="59"/>
      <c r="N23" s="47"/>
      <c r="O23" s="48">
        <v>63</v>
      </c>
      <c r="P23" s="49" t="e">
        <f ca="1">jugador($F23)</f>
        <v>#NAME?</v>
      </c>
    </row>
    <row r="24" spans="1:16" s="50" customFormat="1" ht="18" customHeight="1">
      <c r="A24" s="51"/>
      <c r="B24" s="52"/>
      <c r="C24" s="53"/>
      <c r="D24" s="53"/>
      <c r="E24" s="64"/>
      <c r="F24" s="65"/>
      <c r="G24" s="59"/>
      <c r="H24" s="74"/>
      <c r="I24" s="58"/>
      <c r="J24" s="58"/>
      <c r="K24" s="78" t="s">
        <v>150</v>
      </c>
      <c r="L24" s="79"/>
      <c r="M24" s="67" t="s">
        <v>290</v>
      </c>
      <c r="N24" s="80">
        <v>5987609</v>
      </c>
      <c r="O24" s="81"/>
      <c r="P24" s="82"/>
    </row>
    <row r="25" spans="1:16" s="50" customFormat="1" ht="18" customHeight="1">
      <c r="A25" s="51">
        <v>9</v>
      </c>
      <c r="B25" s="41">
        <v>5985728</v>
      </c>
      <c r="C25" s="42">
        <v>0</v>
      </c>
      <c r="D25" s="42">
        <v>0</v>
      </c>
      <c r="E25" s="43">
        <v>9</v>
      </c>
      <c r="F25" s="44" t="s">
        <v>295</v>
      </c>
      <c r="G25" s="59"/>
      <c r="H25" s="74"/>
      <c r="I25" s="58"/>
      <c r="J25" s="58"/>
      <c r="K25" s="66"/>
      <c r="L25" s="58"/>
      <c r="M25" s="58" t="s">
        <v>329</v>
      </c>
      <c r="N25" s="47"/>
      <c r="O25" s="48">
        <v>0</v>
      </c>
      <c r="P25" s="49" t="e">
        <f ca="1">jugador($F25)</f>
        <v>#NAME?</v>
      </c>
    </row>
    <row r="26" spans="1:16" s="50" customFormat="1" ht="18" customHeight="1">
      <c r="A26" s="51"/>
      <c r="B26" s="52"/>
      <c r="C26" s="53"/>
      <c r="D26" s="53"/>
      <c r="E26" s="64"/>
      <c r="F26" s="55"/>
      <c r="G26" s="56" t="s">
        <v>296</v>
      </c>
      <c r="H26" s="57" t="e">
        <f ca="1">IF(G26=P25,B25,B27)</f>
        <v>#NAME?</v>
      </c>
      <c r="I26" s="58"/>
      <c r="J26" s="58"/>
      <c r="K26" s="66"/>
      <c r="L26" s="58"/>
      <c r="M26" s="59"/>
      <c r="N26" s="47"/>
      <c r="O26" s="60"/>
      <c r="P26" s="82"/>
    </row>
    <row r="27" spans="1:16" s="50" customFormat="1" ht="18" customHeight="1">
      <c r="A27" s="51">
        <v>10</v>
      </c>
      <c r="B27" s="41" t="s">
        <v>26</v>
      </c>
      <c r="C27" s="42" t="s">
        <v>26</v>
      </c>
      <c r="D27" s="42" t="s">
        <v>26</v>
      </c>
      <c r="E27" s="43"/>
      <c r="F27" s="61" t="s">
        <v>27</v>
      </c>
      <c r="G27" s="62"/>
      <c r="H27" s="63"/>
      <c r="I27" s="58"/>
      <c r="J27" s="58"/>
      <c r="K27" s="66"/>
      <c r="L27" s="58"/>
      <c r="M27" s="59"/>
      <c r="N27" s="47"/>
      <c r="O27" s="48" t="s">
        <v>26</v>
      </c>
      <c r="P27" s="49" t="e">
        <f ca="1">jugador($F27)</f>
        <v>#NAME?</v>
      </c>
    </row>
    <row r="28" spans="1:16" s="50" customFormat="1" ht="18" customHeight="1">
      <c r="A28" s="51"/>
      <c r="B28" s="52"/>
      <c r="C28" s="53"/>
      <c r="D28" s="53"/>
      <c r="E28" s="64"/>
      <c r="F28" s="65"/>
      <c r="G28" s="66"/>
      <c r="H28" s="63"/>
      <c r="I28" s="67" t="s">
        <v>213</v>
      </c>
      <c r="J28" s="68">
        <v>5915642</v>
      </c>
      <c r="K28" s="66"/>
      <c r="L28" s="58"/>
      <c r="M28" s="59"/>
      <c r="N28" s="47"/>
      <c r="O28" s="60"/>
      <c r="P28" s="82"/>
    </row>
    <row r="29" spans="1:16" s="50" customFormat="1" ht="18" customHeight="1">
      <c r="A29" s="51">
        <v>11</v>
      </c>
      <c r="B29" s="41" t="s">
        <v>26</v>
      </c>
      <c r="C29" s="42" t="s">
        <v>26</v>
      </c>
      <c r="D29" s="42" t="s">
        <v>26</v>
      </c>
      <c r="E29" s="43"/>
      <c r="F29" s="44" t="s">
        <v>27</v>
      </c>
      <c r="G29" s="69" t="s">
        <v>296</v>
      </c>
      <c r="H29" s="70"/>
      <c r="I29" s="62" t="s">
        <v>332</v>
      </c>
      <c r="J29" s="71"/>
      <c r="K29" s="66"/>
      <c r="L29" s="58"/>
      <c r="M29" s="59"/>
      <c r="N29" s="47"/>
      <c r="O29" s="48" t="s">
        <v>26</v>
      </c>
      <c r="P29" s="49" t="e">
        <f ca="1">jugador($F29)</f>
        <v>#NAME?</v>
      </c>
    </row>
    <row r="30" spans="1:16" s="50" customFormat="1" ht="18" customHeight="1">
      <c r="A30" s="51"/>
      <c r="B30" s="52"/>
      <c r="C30" s="53"/>
      <c r="D30" s="53"/>
      <c r="E30" s="54"/>
      <c r="F30" s="55"/>
      <c r="G30" s="72" t="s">
        <v>213</v>
      </c>
      <c r="H30" s="73" t="e">
        <f ca="1">IF(G30=P29,B29,B31)</f>
        <v>#NAME?</v>
      </c>
      <c r="I30" s="66"/>
      <c r="J30" s="71"/>
      <c r="K30" s="66"/>
      <c r="L30" s="58"/>
      <c r="M30" s="59"/>
      <c r="N30" s="47"/>
      <c r="O30" s="60"/>
      <c r="P30" s="82"/>
    </row>
    <row r="31" spans="1:16" s="50" customFormat="1" ht="18" customHeight="1">
      <c r="A31" s="40">
        <v>12</v>
      </c>
      <c r="B31" s="41">
        <v>5915642</v>
      </c>
      <c r="C31" s="42">
        <v>404</v>
      </c>
      <c r="D31" s="42">
        <v>0</v>
      </c>
      <c r="E31" s="43">
        <v>3</v>
      </c>
      <c r="F31" s="61" t="s">
        <v>212</v>
      </c>
      <c r="G31" s="58"/>
      <c r="H31" s="63"/>
      <c r="I31" s="66"/>
      <c r="J31" s="71"/>
      <c r="K31" s="69">
        <v>0</v>
      </c>
      <c r="L31" s="76"/>
      <c r="M31" s="59"/>
      <c r="N31" s="47"/>
      <c r="O31" s="48">
        <v>399</v>
      </c>
      <c r="P31" s="49" t="e">
        <f ca="1">jugador($F31)</f>
        <v>#NAME?</v>
      </c>
    </row>
    <row r="32" spans="1:16" s="50" customFormat="1" ht="18" customHeight="1">
      <c r="A32" s="51"/>
      <c r="B32" s="52"/>
      <c r="C32" s="53"/>
      <c r="D32" s="53"/>
      <c r="E32" s="54"/>
      <c r="F32" s="65"/>
      <c r="G32" s="59"/>
      <c r="H32" s="74"/>
      <c r="I32" s="66"/>
      <c r="J32" s="71"/>
      <c r="K32" s="72" t="s">
        <v>367</v>
      </c>
      <c r="L32" s="71">
        <v>5915642</v>
      </c>
      <c r="M32" s="58"/>
      <c r="N32" s="47"/>
      <c r="O32" s="60"/>
      <c r="P32" s="82"/>
    </row>
    <row r="33" spans="1:16" s="50" customFormat="1" ht="18" customHeight="1">
      <c r="A33" s="51">
        <v>13</v>
      </c>
      <c r="B33" s="41">
        <v>16402555</v>
      </c>
      <c r="C33" s="42">
        <v>0</v>
      </c>
      <c r="D33" s="42">
        <v>0</v>
      </c>
      <c r="E33" s="43">
        <v>11</v>
      </c>
      <c r="F33" s="44" t="s">
        <v>297</v>
      </c>
      <c r="G33" s="59"/>
      <c r="H33" s="74"/>
      <c r="I33" s="66"/>
      <c r="J33" s="71"/>
      <c r="K33" s="58" t="s">
        <v>412</v>
      </c>
      <c r="L33" s="58"/>
      <c r="M33" s="59"/>
      <c r="N33" s="47"/>
      <c r="O33" s="48">
        <v>0</v>
      </c>
      <c r="P33" s="49" t="e">
        <f ca="1">jugador($F33)</f>
        <v>#NAME?</v>
      </c>
    </row>
    <row r="34" spans="1:16" s="50" customFormat="1" ht="18" customHeight="1">
      <c r="A34" s="51"/>
      <c r="B34" s="52"/>
      <c r="C34" s="53"/>
      <c r="D34" s="53"/>
      <c r="E34" s="64"/>
      <c r="F34" s="55"/>
      <c r="G34" s="56" t="s">
        <v>367</v>
      </c>
      <c r="H34" s="57" t="e">
        <f ca="1">IF(G34=P33,B33,B35)</f>
        <v>#NAME?</v>
      </c>
      <c r="I34" s="66"/>
      <c r="J34" s="71"/>
      <c r="K34" s="59"/>
      <c r="L34" s="59"/>
      <c r="M34" s="59"/>
      <c r="N34" s="47"/>
      <c r="O34" s="60"/>
      <c r="P34" s="82"/>
    </row>
    <row r="35" spans="1:16" s="50" customFormat="1" ht="18" customHeight="1">
      <c r="A35" s="51">
        <v>14</v>
      </c>
      <c r="B35" s="41">
        <v>11452472</v>
      </c>
      <c r="C35" s="42">
        <v>0</v>
      </c>
      <c r="D35" s="42">
        <v>0</v>
      </c>
      <c r="E35" s="43">
        <v>5</v>
      </c>
      <c r="F35" s="61" t="s">
        <v>298</v>
      </c>
      <c r="G35" s="62" t="s">
        <v>376</v>
      </c>
      <c r="H35" s="75"/>
      <c r="I35" s="69">
        <v>0</v>
      </c>
      <c r="J35" s="71"/>
      <c r="K35" s="59"/>
      <c r="L35" s="59"/>
      <c r="M35" s="59"/>
      <c r="N35" s="47"/>
      <c r="O35" s="48">
        <v>75</v>
      </c>
      <c r="P35" s="49" t="e">
        <f ca="1">jugador($F35)</f>
        <v>#NAME?</v>
      </c>
    </row>
    <row r="36" spans="1:16" s="50" customFormat="1" ht="18" customHeight="1">
      <c r="A36" s="51"/>
      <c r="B36" s="52"/>
      <c r="C36" s="53"/>
      <c r="D36" s="53"/>
      <c r="E36" s="64"/>
      <c r="F36" s="65"/>
      <c r="G36" s="66"/>
      <c r="H36" s="75"/>
      <c r="I36" s="72" t="s">
        <v>367</v>
      </c>
      <c r="J36" s="68">
        <v>11452472</v>
      </c>
      <c r="K36" s="58"/>
      <c r="L36" s="58"/>
      <c r="M36" s="59"/>
      <c r="N36" s="47"/>
      <c r="O36" s="60"/>
      <c r="P36" s="82"/>
    </row>
    <row r="37" spans="1:16" s="50" customFormat="1" ht="18" customHeight="1">
      <c r="A37" s="51">
        <v>15</v>
      </c>
      <c r="B37" s="41" t="s">
        <v>26</v>
      </c>
      <c r="C37" s="42" t="s">
        <v>26</v>
      </c>
      <c r="D37" s="42" t="s">
        <v>26</v>
      </c>
      <c r="E37" s="43"/>
      <c r="F37" s="44" t="s">
        <v>27</v>
      </c>
      <c r="G37" s="69">
        <v>0</v>
      </c>
      <c r="H37" s="76"/>
      <c r="I37" s="58" t="s">
        <v>371</v>
      </c>
      <c r="J37" s="58"/>
      <c r="K37" s="58"/>
      <c r="L37" s="58"/>
      <c r="M37" s="59"/>
      <c r="N37" s="47"/>
      <c r="O37" s="48" t="s">
        <v>26</v>
      </c>
      <c r="P37" s="49" t="e">
        <f ca="1">jugador($F37)</f>
        <v>#NAME?</v>
      </c>
    </row>
    <row r="38" spans="1:16" s="50" customFormat="1" ht="18" customHeight="1">
      <c r="A38" s="51"/>
      <c r="B38" s="52"/>
      <c r="C38" s="53"/>
      <c r="D38" s="53"/>
      <c r="E38" s="54"/>
      <c r="F38" s="55"/>
      <c r="G38" s="72" t="s">
        <v>299</v>
      </c>
      <c r="H38" s="77" t="e">
        <f ca="1">IF(G38=P37,B37,B39)</f>
        <v>#NAME?</v>
      </c>
      <c r="I38" s="58"/>
      <c r="J38" s="58"/>
      <c r="K38" s="58"/>
      <c r="L38" s="58"/>
      <c r="M38" s="59"/>
      <c r="N38" s="47"/>
      <c r="O38" s="60"/>
      <c r="P38" s="82"/>
    </row>
    <row r="39" spans="1:16" s="50" customFormat="1" ht="18" customHeight="1">
      <c r="A39" s="40">
        <v>16</v>
      </c>
      <c r="B39" s="41">
        <v>6855970</v>
      </c>
      <c r="C39" s="42">
        <v>404</v>
      </c>
      <c r="D39" s="42">
        <v>0</v>
      </c>
      <c r="E39" s="43">
        <v>2</v>
      </c>
      <c r="F39" s="61" t="s">
        <v>300</v>
      </c>
      <c r="G39" s="83"/>
      <c r="H39" s="83"/>
      <c r="I39" s="83"/>
      <c r="J39" s="83"/>
      <c r="K39" s="83"/>
      <c r="L39" s="83"/>
      <c r="M39" s="54"/>
      <c r="N39" s="47"/>
      <c r="O39" s="48">
        <v>399</v>
      </c>
      <c r="P39" s="49" t="e">
        <f ca="1">jugador($F39)</f>
        <v>#NAME?</v>
      </c>
    </row>
    <row r="40" spans="1:16" ht="16.5" thickBot="1">
      <c r="A40" s="297" t="s">
        <v>45</v>
      </c>
      <c r="B40" s="297"/>
      <c r="C40" s="84"/>
      <c r="D40" s="84"/>
      <c r="E40" s="84"/>
      <c r="F40" s="84"/>
      <c r="G40" s="85"/>
      <c r="H40" s="85"/>
      <c r="I40" s="85"/>
      <c r="J40" s="85"/>
      <c r="K40" s="85"/>
      <c r="L40" s="85"/>
      <c r="M40" s="85"/>
      <c r="O40" s="50"/>
      <c r="P40" s="87"/>
    </row>
    <row r="41" spans="1:16" s="93" customFormat="1" ht="9" customHeight="1">
      <c r="A41" s="298" t="s">
        <v>46</v>
      </c>
      <c r="B41" s="299"/>
      <c r="C41" s="299"/>
      <c r="D41" s="300"/>
      <c r="E41" s="89" t="s">
        <v>47</v>
      </c>
      <c r="F41" s="90" t="s">
        <v>48</v>
      </c>
      <c r="G41" s="301" t="s">
        <v>49</v>
      </c>
      <c r="H41" s="302"/>
      <c r="I41" s="303"/>
      <c r="J41" s="91"/>
      <c r="K41" s="302" t="s">
        <v>50</v>
      </c>
      <c r="L41" s="302"/>
      <c r="M41" s="304"/>
      <c r="N41" s="92"/>
    </row>
    <row r="42" spans="1:16" s="93" customFormat="1" ht="9" customHeight="1" thickBot="1">
      <c r="A42" s="305">
        <v>43025</v>
      </c>
      <c r="B42" s="306"/>
      <c r="C42" s="306"/>
      <c r="D42" s="307"/>
      <c r="E42" s="94">
        <v>1</v>
      </c>
      <c r="F42" s="95" t="s">
        <v>289</v>
      </c>
      <c r="G42" s="308"/>
      <c r="H42" s="309"/>
      <c r="I42" s="310"/>
      <c r="J42" s="96"/>
      <c r="K42" s="309"/>
      <c r="L42" s="309"/>
      <c r="M42" s="311"/>
      <c r="N42" s="92"/>
    </row>
    <row r="43" spans="1:16" s="93" customFormat="1" ht="9" customHeight="1">
      <c r="A43" s="312" t="s">
        <v>51</v>
      </c>
      <c r="B43" s="313"/>
      <c r="C43" s="313"/>
      <c r="D43" s="314"/>
      <c r="E43" s="97">
        <v>2</v>
      </c>
      <c r="F43" s="98" t="s">
        <v>300</v>
      </c>
      <c r="G43" s="308"/>
      <c r="H43" s="309"/>
      <c r="I43" s="310"/>
      <c r="J43" s="96"/>
      <c r="K43" s="309"/>
      <c r="L43" s="309"/>
      <c r="M43" s="311"/>
      <c r="N43" s="92"/>
    </row>
    <row r="44" spans="1:16" s="93" customFormat="1" ht="9" customHeight="1" thickBot="1">
      <c r="A44" s="315" t="s">
        <v>52</v>
      </c>
      <c r="B44" s="316"/>
      <c r="C44" s="316"/>
      <c r="D44" s="317"/>
      <c r="E44" s="97">
        <v>3</v>
      </c>
      <c r="F44" s="98" t="s">
        <v>212</v>
      </c>
      <c r="G44" s="308"/>
      <c r="H44" s="309"/>
      <c r="I44" s="310"/>
      <c r="J44" s="96"/>
      <c r="K44" s="309"/>
      <c r="L44" s="309"/>
      <c r="M44" s="311"/>
      <c r="N44" s="92"/>
    </row>
    <row r="45" spans="1:16" s="93" customFormat="1" ht="9" customHeight="1">
      <c r="A45" s="298" t="s">
        <v>53</v>
      </c>
      <c r="B45" s="299"/>
      <c r="C45" s="299"/>
      <c r="D45" s="300"/>
      <c r="E45" s="97">
        <v>4</v>
      </c>
      <c r="F45" s="98" t="s">
        <v>224</v>
      </c>
      <c r="G45" s="308"/>
      <c r="H45" s="309"/>
      <c r="I45" s="310"/>
      <c r="J45" s="96"/>
      <c r="K45" s="309"/>
      <c r="L45" s="309"/>
      <c r="M45" s="311"/>
      <c r="N45" s="92"/>
    </row>
    <row r="46" spans="1:16" s="93" customFormat="1" ht="9" customHeight="1" thickBot="1">
      <c r="A46" s="318"/>
      <c r="B46" s="319"/>
      <c r="C46" s="319"/>
      <c r="D46" s="320"/>
      <c r="E46" s="99"/>
      <c r="F46" s="100"/>
      <c r="G46" s="308"/>
      <c r="H46" s="309"/>
      <c r="I46" s="310"/>
      <c r="J46" s="96"/>
      <c r="K46" s="309"/>
      <c r="L46" s="309"/>
      <c r="M46" s="311"/>
      <c r="N46" s="92"/>
    </row>
    <row r="47" spans="1:16" s="93" customFormat="1" ht="9" customHeight="1">
      <c r="A47" s="298" t="s">
        <v>54</v>
      </c>
      <c r="B47" s="299"/>
      <c r="C47" s="299"/>
      <c r="D47" s="300"/>
      <c r="E47" s="99"/>
      <c r="F47" s="100"/>
      <c r="G47" s="308"/>
      <c r="H47" s="309"/>
      <c r="I47" s="310"/>
      <c r="J47" s="96"/>
      <c r="K47" s="309"/>
      <c r="L47" s="309"/>
      <c r="M47" s="311"/>
      <c r="N47" s="92"/>
    </row>
    <row r="48" spans="1:16" s="93" customFormat="1" ht="9" customHeight="1">
      <c r="A48" s="321" t="s">
        <v>14</v>
      </c>
      <c r="B48" s="322"/>
      <c r="C48" s="322"/>
      <c r="D48" s="323"/>
      <c r="E48" s="99"/>
      <c r="F48" s="100"/>
      <c r="G48" s="308"/>
      <c r="H48" s="309"/>
      <c r="I48" s="310"/>
      <c r="J48" s="96"/>
      <c r="K48" s="309"/>
      <c r="L48" s="309"/>
      <c r="M48" s="311"/>
      <c r="N48" s="92"/>
    </row>
    <row r="49" spans="1:14" s="93" customFormat="1" ht="13.5" thickBot="1">
      <c r="A49" s="324">
        <v>2223121</v>
      </c>
      <c r="B49" s="325"/>
      <c r="C49" s="325"/>
      <c r="D49" s="326"/>
      <c r="E49" s="101"/>
      <c r="F49" s="102"/>
      <c r="G49" s="327"/>
      <c r="H49" s="328"/>
      <c r="I49" s="329"/>
      <c r="J49" s="103"/>
      <c r="K49" s="328"/>
      <c r="L49" s="328"/>
      <c r="M49" s="330"/>
      <c r="N49" s="92"/>
    </row>
    <row r="50" spans="1:14" s="93" customFormat="1" ht="12.75">
      <c r="B50" s="280" t="s">
        <v>55</v>
      </c>
      <c r="C50" s="281"/>
      <c r="D50" s="281"/>
      <c r="E50" s="281"/>
      <c r="F50" s="282"/>
      <c r="G50" s="282"/>
      <c r="H50" s="282"/>
      <c r="I50" s="282"/>
      <c r="J50" s="282"/>
      <c r="K50" s="372" t="s">
        <v>56</v>
      </c>
      <c r="L50" s="372"/>
      <c r="M50" s="372"/>
      <c r="N50" s="92"/>
    </row>
    <row r="51" spans="1:14" s="93" customFormat="1" ht="12.75">
      <c r="B51" s="281"/>
      <c r="C51" s="281"/>
      <c r="D51" s="281"/>
      <c r="E51" s="281"/>
      <c r="F51" s="283" t="s">
        <v>57</v>
      </c>
      <c r="G51" s="373" t="s">
        <v>58</v>
      </c>
      <c r="H51" s="373"/>
      <c r="I51" s="373"/>
      <c r="J51" s="284"/>
      <c r="K51" s="282"/>
      <c r="L51" s="282"/>
      <c r="M51" s="282"/>
      <c r="N51" s="92"/>
    </row>
    <row r="52" spans="1:14">
      <c r="B52" s="290"/>
      <c r="C52" s="290"/>
      <c r="D52" s="290"/>
      <c r="E52" s="290"/>
      <c r="F52" s="290"/>
      <c r="G52" s="291"/>
      <c r="H52" s="291"/>
      <c r="I52" s="291"/>
      <c r="J52" s="291"/>
      <c r="K52" s="291"/>
      <c r="L52" s="291"/>
      <c r="M52" s="291"/>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phoneticPr fontId="43" type="noConversion"/>
  <conditionalFormatting sqref="B9:D39 F9:F39">
    <cfRule type="expression" dxfId="3" priority="1" stopIfTrue="1">
      <formula>AND($E9&lt;=$M$9,$O9&gt;0,$E9&gt;0,$D9&lt;&gt;"LL",$D9&lt;&gt;"Alt")</formula>
    </cfRule>
  </conditionalFormatting>
  <conditionalFormatting sqref="E9 E13 E15 E19 E21 E23 E25 E27 E29 E31 E33 E35 E37 E39 E11 E17">
    <cfRule type="expression" dxfId="2" priority="2" stopIfTrue="1">
      <formula>AND($E9&lt;=$M$9,$E9&gt;0,$O9&gt;0,$D9&lt;&gt;"LL",$D9&lt;&gt;"Alt")</formula>
    </cfRule>
  </conditionalFormatting>
  <dataValidations count="4">
    <dataValidation type="list" allowBlank="1" showInputMessage="1" showErrorMessage="1" sqref="G34 G14 G18 G22 G30 G10 G26 G38">
      <formula1>$P9:$P11</formula1>
    </dataValidation>
    <dataValidation type="list" allowBlank="1" showInputMessage="1" showErrorMessage="1" sqref="I20 I28 I12 I36">
      <formula1>$G13:$G14</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75" right="0.75" top="1" bottom="1" header="0.5" footer="0.5"/>
  <drawing r:id="rId1"/>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sheetPr enableFormatConditionsCalculation="0">
    <pageSetUpPr fitToPage="1"/>
  </sheetPr>
  <dimension ref="A1:P51"/>
  <sheetViews>
    <sheetView topLeftCell="A3" zoomScaleNormal="100" zoomScalePageLayoutView="125" workbookViewId="0">
      <selection activeCell="A6" sqref="A6:E6"/>
    </sheetView>
  </sheetViews>
  <sheetFormatPr baseColWidth="10" defaultColWidth="9.125" defaultRowHeight="15.75"/>
  <cols>
    <col min="1" max="1" width="2.625" style="88" bestFit="1" customWidth="1"/>
    <col min="2" max="2" width="7.5" style="88" bestFit="1" customWidth="1"/>
    <col min="3" max="3" width="5.375" style="88" customWidth="1"/>
    <col min="4" max="4" width="4" style="88" customWidth="1"/>
    <col min="5" max="5" width="2.875" style="88" customWidth="1"/>
    <col min="6" max="6" width="24.625" style="88" bestFit="1" customWidth="1"/>
    <col min="7" max="7" width="13.625" style="109" customWidth="1"/>
    <col min="8" max="8" width="16.875" style="109" hidden="1" customWidth="1"/>
    <col min="9" max="9" width="13.625" style="109" customWidth="1"/>
    <col min="10" max="10" width="14.625" style="109" hidden="1" customWidth="1"/>
    <col min="11" max="11" width="13.625" style="109" customWidth="1"/>
    <col min="12" max="12" width="14.875" style="109" hidden="1" customWidth="1"/>
    <col min="13" max="13" width="13.625" style="109" customWidth="1"/>
    <col min="14" max="14" width="6.5" style="86" hidden="1" customWidth="1"/>
    <col min="15" max="15" width="9.5" style="88" hidden="1" customWidth="1"/>
    <col min="16" max="16" width="19.5" style="88" hidden="1" customWidth="1"/>
    <col min="17" max="16384" width="9.125" style="88"/>
  </cols>
  <sheetData>
    <row r="1" spans="1:16" s="2" customFormat="1" ht="25.5">
      <c r="A1" s="293" t="s">
        <v>0</v>
      </c>
      <c r="B1" s="293"/>
      <c r="C1" s="293"/>
      <c r="D1" s="293"/>
      <c r="E1" s="293"/>
      <c r="F1" s="293"/>
      <c r="G1" s="293"/>
      <c r="H1" s="293"/>
      <c r="I1" s="293"/>
      <c r="J1" s="293"/>
      <c r="K1" s="293"/>
      <c r="L1" s="293"/>
      <c r="M1" s="293"/>
      <c r="N1" s="1"/>
    </row>
    <row r="2" spans="1:16" s="4" customFormat="1" ht="12.75">
      <c r="A2" s="294" t="s">
        <v>1</v>
      </c>
      <c r="B2" s="294"/>
      <c r="C2" s="294"/>
      <c r="D2" s="294"/>
      <c r="E2" s="294"/>
      <c r="F2" s="294"/>
      <c r="G2" s="294"/>
      <c r="H2" s="294"/>
      <c r="I2" s="294"/>
      <c r="J2" s="294"/>
      <c r="K2" s="294"/>
      <c r="L2" s="294"/>
      <c r="M2" s="294"/>
      <c r="N2" s="3"/>
    </row>
    <row r="3" spans="1:16" s="10" customFormat="1" ht="9" customHeight="1">
      <c r="A3" s="295" t="s">
        <v>2</v>
      </c>
      <c r="B3" s="295"/>
      <c r="C3" s="295"/>
      <c r="D3" s="295"/>
      <c r="E3" s="295"/>
      <c r="F3" s="5" t="s">
        <v>3</v>
      </c>
      <c r="G3" s="5" t="s">
        <v>4</v>
      </c>
      <c r="H3" s="5"/>
      <c r="I3" s="6"/>
      <c r="J3" s="6"/>
      <c r="K3" s="5" t="s">
        <v>5</v>
      </c>
      <c r="L3" s="7"/>
      <c r="M3" s="8"/>
      <c r="N3" s="9"/>
    </row>
    <row r="4" spans="1:16" s="17" customFormat="1" ht="11.25">
      <c r="A4" s="296">
        <v>43024</v>
      </c>
      <c r="B4" s="296"/>
      <c r="C4" s="296"/>
      <c r="D4" s="296"/>
      <c r="E4" s="296"/>
      <c r="F4" s="11" t="s">
        <v>6</v>
      </c>
      <c r="G4" s="12">
        <v>0</v>
      </c>
      <c r="H4" s="12"/>
      <c r="I4" s="13"/>
      <c r="J4" s="13"/>
      <c r="K4" s="11" t="s">
        <v>7</v>
      </c>
      <c r="L4" s="14"/>
      <c r="M4" s="15"/>
      <c r="N4" s="16"/>
      <c r="P4" s="18" t="str">
        <f>Habil</f>
        <v>Si</v>
      </c>
    </row>
    <row r="5" spans="1:16" s="10" customFormat="1" ht="9">
      <c r="A5" s="295" t="s">
        <v>8</v>
      </c>
      <c r="B5" s="295"/>
      <c r="C5" s="295"/>
      <c r="D5" s="295"/>
      <c r="E5" s="295"/>
      <c r="F5" s="19" t="s">
        <v>9</v>
      </c>
      <c r="G5" s="6" t="s">
        <v>10</v>
      </c>
      <c r="H5" s="6"/>
      <c r="I5" s="6"/>
      <c r="J5" s="6"/>
      <c r="K5" s="20" t="s">
        <v>11</v>
      </c>
      <c r="L5" s="21"/>
      <c r="M5" s="8"/>
      <c r="N5" s="9"/>
      <c r="P5" s="22"/>
    </row>
    <row r="6" spans="1:16" s="17" customFormat="1" ht="12" thickBot="1">
      <c r="A6" s="292">
        <v>0</v>
      </c>
      <c r="B6" s="292"/>
      <c r="C6" s="292"/>
      <c r="D6" s="292"/>
      <c r="E6" s="292"/>
      <c r="F6" s="23" t="s">
        <v>301</v>
      </c>
      <c r="G6" s="23" t="s">
        <v>13</v>
      </c>
      <c r="H6" s="23"/>
      <c r="I6" s="24"/>
      <c r="J6" s="24"/>
      <c r="K6" s="25" t="s">
        <v>14</v>
      </c>
      <c r="L6" s="26"/>
      <c r="M6" s="15"/>
      <c r="N6" s="16"/>
      <c r="P6" s="18" t="s">
        <v>15</v>
      </c>
    </row>
    <row r="7" spans="1:16" s="33" customFormat="1" ht="9">
      <c r="A7" s="27"/>
      <c r="B7" s="28" t="s">
        <v>16</v>
      </c>
      <c r="C7" s="29" t="s">
        <v>17</v>
      </c>
      <c r="D7" s="29" t="s">
        <v>18</v>
      </c>
      <c r="E7" s="28" t="s">
        <v>19</v>
      </c>
      <c r="F7" s="29" t="s">
        <v>20</v>
      </c>
      <c r="G7" s="29" t="s">
        <v>21</v>
      </c>
      <c r="H7" s="29"/>
      <c r="I7" s="29" t="s">
        <v>22</v>
      </c>
      <c r="J7" s="29"/>
      <c r="K7" s="29" t="s">
        <v>23</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5901344</v>
      </c>
      <c r="C9" s="42">
        <v>850</v>
      </c>
      <c r="D9" s="42">
        <v>0</v>
      </c>
      <c r="E9" s="43">
        <v>1</v>
      </c>
      <c r="F9" s="44" t="s">
        <v>302</v>
      </c>
      <c r="G9" s="45"/>
      <c r="H9" s="45"/>
      <c r="I9" s="45"/>
      <c r="J9" s="45"/>
      <c r="K9" s="45"/>
      <c r="L9" s="45"/>
      <c r="M9" s="46">
        <v>4</v>
      </c>
      <c r="N9" s="47"/>
      <c r="O9" s="48">
        <v>378</v>
      </c>
      <c r="P9" s="49" t="e">
        <f ca="1">jugador($F9)</f>
        <v>#NAME?</v>
      </c>
    </row>
    <row r="10" spans="1:16" s="50" customFormat="1" ht="18" customHeight="1">
      <c r="A10" s="51"/>
      <c r="B10" s="52"/>
      <c r="C10" s="53"/>
      <c r="D10" s="53"/>
      <c r="E10" s="54"/>
      <c r="F10" s="55"/>
      <c r="G10" s="56" t="s">
        <v>303</v>
      </c>
      <c r="H10" s="57" t="e">
        <f ca="1">IF(G10=P9,B9,B11)</f>
        <v>#NAME?</v>
      </c>
      <c r="I10" s="58"/>
      <c r="J10" s="58"/>
      <c r="K10" s="59"/>
      <c r="L10" s="59"/>
      <c r="M10" s="59"/>
      <c r="N10" s="47"/>
      <c r="O10" s="60"/>
      <c r="P10" s="49"/>
    </row>
    <row r="11" spans="1:16" s="50" customFormat="1" ht="18" customHeight="1">
      <c r="A11" s="51">
        <v>2</v>
      </c>
      <c r="B11" s="41" t="s">
        <v>26</v>
      </c>
      <c r="C11" s="42" t="s">
        <v>26</v>
      </c>
      <c r="D11" s="42" t="s">
        <v>26</v>
      </c>
      <c r="E11" s="43"/>
      <c r="F11" s="61" t="s">
        <v>27</v>
      </c>
      <c r="G11" s="62"/>
      <c r="H11" s="63"/>
      <c r="I11" s="58"/>
      <c r="J11" s="58"/>
      <c r="K11" s="59"/>
      <c r="L11" s="59"/>
      <c r="M11" s="59"/>
      <c r="N11" s="47"/>
      <c r="O11" s="48" t="s">
        <v>26</v>
      </c>
      <c r="P11" s="49" t="e">
        <f ca="1">jugador($F11)</f>
        <v>#NAME?</v>
      </c>
    </row>
    <row r="12" spans="1:16" s="50" customFormat="1" ht="18" customHeight="1">
      <c r="A12" s="51"/>
      <c r="B12" s="52"/>
      <c r="C12" s="53"/>
      <c r="D12" s="53"/>
      <c r="E12" s="64"/>
      <c r="F12" s="65"/>
      <c r="G12" s="66"/>
      <c r="H12" s="63"/>
      <c r="I12" s="67" t="s">
        <v>303</v>
      </c>
      <c r="J12" s="68">
        <v>5979672</v>
      </c>
      <c r="K12" s="58"/>
      <c r="L12" s="58"/>
      <c r="M12" s="59"/>
      <c r="N12" s="47"/>
      <c r="O12" s="60"/>
      <c r="P12" s="49"/>
    </row>
    <row r="13" spans="1:16" s="50" customFormat="1" ht="18" customHeight="1">
      <c r="A13" s="51">
        <v>3</v>
      </c>
      <c r="B13" s="41">
        <v>5973765</v>
      </c>
      <c r="C13" s="42">
        <v>11752</v>
      </c>
      <c r="D13" s="42">
        <v>0</v>
      </c>
      <c r="E13" s="43">
        <v>10</v>
      </c>
      <c r="F13" s="44" t="s">
        <v>304</v>
      </c>
      <c r="G13" s="69" t="s">
        <v>303</v>
      </c>
      <c r="H13" s="70"/>
      <c r="I13" s="62" t="s">
        <v>338</v>
      </c>
      <c r="J13" s="71"/>
      <c r="K13" s="58"/>
      <c r="L13" s="58"/>
      <c r="M13" s="59"/>
      <c r="N13" s="47"/>
      <c r="O13" s="48">
        <v>9</v>
      </c>
      <c r="P13" s="49" t="e">
        <f ca="1">jugador($F13)</f>
        <v>#NAME?</v>
      </c>
    </row>
    <row r="14" spans="1:16" s="50" customFormat="1" ht="18" customHeight="1">
      <c r="A14" s="51"/>
      <c r="B14" s="52"/>
      <c r="C14" s="53"/>
      <c r="D14" s="53"/>
      <c r="E14" s="64"/>
      <c r="F14" s="55"/>
      <c r="G14" s="72" t="s">
        <v>354</v>
      </c>
      <c r="H14" s="73" t="e">
        <f ca="1">IF(G14=P13,B13,B15)</f>
        <v>#NAME?</v>
      </c>
      <c r="I14" s="66"/>
      <c r="J14" s="71"/>
      <c r="K14" s="58"/>
      <c r="L14" s="58"/>
      <c r="M14" s="59"/>
      <c r="N14" s="47"/>
      <c r="O14" s="60"/>
      <c r="P14" s="49"/>
    </row>
    <row r="15" spans="1:16" s="50" customFormat="1" ht="18" customHeight="1">
      <c r="A15" s="51">
        <v>4</v>
      </c>
      <c r="B15" s="41">
        <v>5979672</v>
      </c>
      <c r="C15" s="42">
        <v>0</v>
      </c>
      <c r="D15" s="42">
        <v>0</v>
      </c>
      <c r="E15" s="43">
        <v>12</v>
      </c>
      <c r="F15" s="61" t="s">
        <v>305</v>
      </c>
      <c r="G15" s="58" t="s">
        <v>355</v>
      </c>
      <c r="H15" s="63"/>
      <c r="I15" s="66"/>
      <c r="J15" s="71"/>
      <c r="K15" s="58"/>
      <c r="L15" s="58"/>
      <c r="M15" s="59"/>
      <c r="N15" s="47"/>
      <c r="O15" s="48">
        <v>0</v>
      </c>
      <c r="P15" s="49" t="e">
        <f ca="1">jugador($F15)</f>
        <v>#NAME?</v>
      </c>
    </row>
    <row r="16" spans="1:16" s="50" customFormat="1" ht="18" customHeight="1">
      <c r="A16" s="51"/>
      <c r="B16" s="52"/>
      <c r="C16" s="53"/>
      <c r="D16" s="53"/>
      <c r="E16" s="54"/>
      <c r="F16" s="65"/>
      <c r="G16" s="59"/>
      <c r="H16" s="74"/>
      <c r="I16" s="66"/>
      <c r="J16" s="71"/>
      <c r="K16" s="67" t="s">
        <v>303</v>
      </c>
      <c r="L16" s="71">
        <v>5979672</v>
      </c>
      <c r="M16" s="58"/>
      <c r="N16" s="47"/>
      <c r="O16" s="60"/>
      <c r="P16" s="49"/>
    </row>
    <row r="17" spans="1:16" s="50" customFormat="1" ht="18" customHeight="1">
      <c r="A17" s="40">
        <v>5</v>
      </c>
      <c r="B17" s="41">
        <v>5965548</v>
      </c>
      <c r="C17" s="42">
        <v>6129</v>
      </c>
      <c r="D17" s="42">
        <v>0</v>
      </c>
      <c r="E17" s="43">
        <v>4</v>
      </c>
      <c r="F17" s="44" t="s">
        <v>306</v>
      </c>
      <c r="G17" s="59"/>
      <c r="H17" s="74"/>
      <c r="I17" s="66"/>
      <c r="J17" s="71"/>
      <c r="K17" s="62" t="s">
        <v>336</v>
      </c>
      <c r="L17" s="58"/>
      <c r="M17" s="59"/>
      <c r="N17" s="47"/>
      <c r="O17" s="48">
        <v>39</v>
      </c>
      <c r="P17" s="49" t="e">
        <f ca="1">jugador($F17)</f>
        <v>#NAME?</v>
      </c>
    </row>
    <row r="18" spans="1:16" s="50" customFormat="1" ht="18" customHeight="1">
      <c r="A18" s="51"/>
      <c r="B18" s="52"/>
      <c r="C18" s="53"/>
      <c r="D18" s="53"/>
      <c r="E18" s="54"/>
      <c r="F18" s="55"/>
      <c r="G18" s="56" t="s">
        <v>307</v>
      </c>
      <c r="H18" s="57" t="e">
        <f ca="1">IF(G18=P17,B17,B19)</f>
        <v>#NAME?</v>
      </c>
      <c r="I18" s="66"/>
      <c r="J18" s="71"/>
      <c r="K18" s="66"/>
      <c r="L18" s="58"/>
      <c r="M18" s="59"/>
      <c r="N18" s="47"/>
      <c r="O18" s="60"/>
      <c r="P18" s="49"/>
    </row>
    <row r="19" spans="1:16" s="50" customFormat="1" ht="18" customHeight="1">
      <c r="A19" s="51">
        <v>6</v>
      </c>
      <c r="B19" s="41" t="s">
        <v>26</v>
      </c>
      <c r="C19" s="42" t="s">
        <v>26</v>
      </c>
      <c r="D19" s="42" t="s">
        <v>26</v>
      </c>
      <c r="E19" s="43"/>
      <c r="F19" s="61" t="s">
        <v>27</v>
      </c>
      <c r="G19" s="62"/>
      <c r="H19" s="75"/>
      <c r="I19" s="69">
        <v>0</v>
      </c>
      <c r="J19" s="71"/>
      <c r="K19" s="66"/>
      <c r="L19" s="58"/>
      <c r="M19" s="59"/>
      <c r="N19" s="47"/>
      <c r="O19" s="48" t="s">
        <v>26</v>
      </c>
      <c r="P19" s="49" t="e">
        <f ca="1">jugador($F19)</f>
        <v>#NAME?</v>
      </c>
    </row>
    <row r="20" spans="1:16" s="50" customFormat="1" ht="18" customHeight="1">
      <c r="A20" s="51"/>
      <c r="B20" s="52"/>
      <c r="C20" s="53"/>
      <c r="D20" s="53"/>
      <c r="E20" s="64"/>
      <c r="F20" s="65"/>
      <c r="G20" s="66"/>
      <c r="H20" s="75"/>
      <c r="I20" s="72" t="s">
        <v>373</v>
      </c>
      <c r="J20" s="68">
        <v>5800562</v>
      </c>
      <c r="K20" s="66"/>
      <c r="L20" s="58"/>
      <c r="M20" s="59"/>
      <c r="N20" s="47"/>
      <c r="O20" s="60"/>
      <c r="P20" s="49"/>
    </row>
    <row r="21" spans="1:16" s="50" customFormat="1" ht="18" customHeight="1">
      <c r="A21" s="51">
        <v>7</v>
      </c>
      <c r="B21" s="41">
        <v>5933389</v>
      </c>
      <c r="C21" s="42">
        <v>6615</v>
      </c>
      <c r="D21" s="42">
        <v>0</v>
      </c>
      <c r="E21" s="43">
        <v>7</v>
      </c>
      <c r="F21" s="44" t="s">
        <v>308</v>
      </c>
      <c r="G21" s="69" t="s">
        <v>307</v>
      </c>
      <c r="H21" s="76"/>
      <c r="I21" s="58" t="s">
        <v>338</v>
      </c>
      <c r="J21" s="58"/>
      <c r="K21" s="66"/>
      <c r="L21" s="58"/>
      <c r="M21" s="59"/>
      <c r="N21" s="47"/>
      <c r="O21" s="48">
        <v>34</v>
      </c>
      <c r="P21" s="49" t="e">
        <f ca="1">jugador($F21)</f>
        <v>#NAME?</v>
      </c>
    </row>
    <row r="22" spans="1:16" s="50" customFormat="1" ht="18" customHeight="1">
      <c r="A22" s="51"/>
      <c r="B22" s="52"/>
      <c r="C22" s="53"/>
      <c r="D22" s="53"/>
      <c r="E22" s="64"/>
      <c r="F22" s="55"/>
      <c r="G22" s="72" t="s">
        <v>373</v>
      </c>
      <c r="H22" s="77" t="e">
        <f ca="1">IF(G22=P21,B21,B23)</f>
        <v>#NAME?</v>
      </c>
      <c r="I22" s="58"/>
      <c r="J22" s="58"/>
      <c r="K22" s="66"/>
      <c r="L22" s="58"/>
      <c r="M22" s="59"/>
      <c r="N22" s="47"/>
      <c r="O22" s="60"/>
      <c r="P22" s="49"/>
    </row>
    <row r="23" spans="1:16" s="50" customFormat="1" ht="18" customHeight="1">
      <c r="A23" s="51">
        <v>8</v>
      </c>
      <c r="B23" s="41">
        <v>5800562</v>
      </c>
      <c r="C23" s="42">
        <v>10273</v>
      </c>
      <c r="D23" s="42">
        <v>0</v>
      </c>
      <c r="E23" s="43">
        <v>9</v>
      </c>
      <c r="F23" s="61" t="s">
        <v>309</v>
      </c>
      <c r="G23" s="58" t="s">
        <v>374</v>
      </c>
      <c r="H23" s="63"/>
      <c r="I23" s="58"/>
      <c r="J23" s="58"/>
      <c r="K23" s="66"/>
      <c r="L23" s="58"/>
      <c r="M23" s="59"/>
      <c r="N23" s="47"/>
      <c r="O23" s="48">
        <v>13</v>
      </c>
      <c r="P23" s="49" t="e">
        <f ca="1">jugador($F23)</f>
        <v>#NAME?</v>
      </c>
    </row>
    <row r="24" spans="1:16" s="50" customFormat="1" ht="18" customHeight="1">
      <c r="A24" s="51"/>
      <c r="B24" s="52"/>
      <c r="C24" s="53"/>
      <c r="D24" s="53"/>
      <c r="E24" s="64"/>
      <c r="F24" s="65"/>
      <c r="G24" s="59"/>
      <c r="H24" s="74"/>
      <c r="I24" s="58"/>
      <c r="J24" s="58"/>
      <c r="K24" s="78" t="s">
        <v>36</v>
      </c>
      <c r="L24" s="79"/>
      <c r="M24" s="67" t="s">
        <v>126</v>
      </c>
      <c r="N24" s="80">
        <v>5979672</v>
      </c>
      <c r="O24" s="81"/>
      <c r="P24" s="82"/>
    </row>
    <row r="25" spans="1:16" s="50" customFormat="1" ht="18" customHeight="1">
      <c r="A25" s="51">
        <v>9</v>
      </c>
      <c r="B25" s="41">
        <v>5890365</v>
      </c>
      <c r="C25" s="42">
        <v>6505</v>
      </c>
      <c r="D25" s="42">
        <v>0</v>
      </c>
      <c r="E25" s="43">
        <v>5</v>
      </c>
      <c r="F25" s="44" t="s">
        <v>310</v>
      </c>
      <c r="G25" s="59"/>
      <c r="H25" s="74"/>
      <c r="I25" s="58"/>
      <c r="J25" s="58"/>
      <c r="K25" s="66"/>
      <c r="L25" s="58"/>
      <c r="M25" s="58" t="s">
        <v>330</v>
      </c>
      <c r="N25" s="47"/>
      <c r="O25" s="48">
        <v>35</v>
      </c>
      <c r="P25" s="49" t="e">
        <f ca="1">jugador($F25)</f>
        <v>#NAME?</v>
      </c>
    </row>
    <row r="26" spans="1:16" s="50" customFormat="1" ht="18" customHeight="1">
      <c r="A26" s="51"/>
      <c r="B26" s="52"/>
      <c r="C26" s="53"/>
      <c r="D26" s="53"/>
      <c r="E26" s="64"/>
      <c r="F26" s="55"/>
      <c r="G26" s="56" t="s">
        <v>375</v>
      </c>
      <c r="H26" s="57" t="e">
        <f ca="1">IF(G26=P25,B25,B27)</f>
        <v>#NAME?</v>
      </c>
      <c r="I26" s="58"/>
      <c r="J26" s="58"/>
      <c r="K26" s="66"/>
      <c r="L26" s="58"/>
      <c r="M26" s="59"/>
      <c r="N26" s="47"/>
      <c r="O26" s="60"/>
      <c r="P26" s="82"/>
    </row>
    <row r="27" spans="1:16" s="50" customFormat="1" ht="18" customHeight="1">
      <c r="A27" s="51">
        <v>10</v>
      </c>
      <c r="B27" s="41">
        <v>5932729</v>
      </c>
      <c r="C27" s="42">
        <v>6615</v>
      </c>
      <c r="D27" s="42">
        <v>0</v>
      </c>
      <c r="E27" s="43">
        <v>6</v>
      </c>
      <c r="F27" s="61" t="s">
        <v>311</v>
      </c>
      <c r="G27" s="62" t="s">
        <v>376</v>
      </c>
      <c r="H27" s="63"/>
      <c r="I27" s="58"/>
      <c r="J27" s="58"/>
      <c r="K27" s="66"/>
      <c r="L27" s="58"/>
      <c r="M27" s="59"/>
      <c r="N27" s="47"/>
      <c r="O27" s="48">
        <v>34</v>
      </c>
      <c r="P27" s="49" t="e">
        <f ca="1">jugador($F27)</f>
        <v>#NAME?</v>
      </c>
    </row>
    <row r="28" spans="1:16" s="50" customFormat="1" ht="18" customHeight="1">
      <c r="A28" s="51"/>
      <c r="B28" s="52"/>
      <c r="C28" s="53"/>
      <c r="D28" s="53"/>
      <c r="E28" s="64"/>
      <c r="F28" s="65"/>
      <c r="G28" s="66"/>
      <c r="H28" s="63"/>
      <c r="I28" s="67" t="s">
        <v>312</v>
      </c>
      <c r="J28" s="68">
        <v>5932729</v>
      </c>
      <c r="K28" s="66"/>
      <c r="L28" s="58"/>
      <c r="M28" s="59"/>
      <c r="N28" s="47"/>
      <c r="O28" s="60"/>
      <c r="P28" s="82"/>
    </row>
    <row r="29" spans="1:16" s="50" customFormat="1" ht="18" customHeight="1">
      <c r="A29" s="51">
        <v>11</v>
      </c>
      <c r="B29" s="41" t="s">
        <v>26</v>
      </c>
      <c r="C29" s="42" t="s">
        <v>26</v>
      </c>
      <c r="D29" s="42" t="s">
        <v>26</v>
      </c>
      <c r="E29" s="43"/>
      <c r="F29" s="44" t="s">
        <v>27</v>
      </c>
      <c r="G29" s="69">
        <v>0</v>
      </c>
      <c r="H29" s="70"/>
      <c r="I29" s="62" t="s">
        <v>363</v>
      </c>
      <c r="J29" s="71"/>
      <c r="K29" s="66"/>
      <c r="L29" s="58"/>
      <c r="M29" s="59"/>
      <c r="N29" s="47"/>
      <c r="O29" s="48" t="s">
        <v>26</v>
      </c>
      <c r="P29" s="49" t="e">
        <f ca="1">jugador($F29)</f>
        <v>#NAME?</v>
      </c>
    </row>
    <row r="30" spans="1:16" s="50" customFormat="1" ht="18" customHeight="1">
      <c r="A30" s="51"/>
      <c r="B30" s="52"/>
      <c r="C30" s="53"/>
      <c r="D30" s="53"/>
      <c r="E30" s="54"/>
      <c r="F30" s="55"/>
      <c r="G30" s="72" t="s">
        <v>312</v>
      </c>
      <c r="H30" s="73" t="e">
        <f ca="1">IF(G30=P29,B29,B31)</f>
        <v>#NAME?</v>
      </c>
      <c r="I30" s="66"/>
      <c r="J30" s="71"/>
      <c r="K30" s="66"/>
      <c r="L30" s="58"/>
      <c r="M30" s="59"/>
      <c r="N30" s="47"/>
      <c r="O30" s="60"/>
      <c r="P30" s="82"/>
    </row>
    <row r="31" spans="1:16" s="50" customFormat="1" ht="18" customHeight="1">
      <c r="A31" s="40">
        <v>12</v>
      </c>
      <c r="B31" s="41">
        <v>5795309</v>
      </c>
      <c r="C31" s="42">
        <v>5778</v>
      </c>
      <c r="D31" s="42">
        <v>0</v>
      </c>
      <c r="E31" s="43">
        <v>3</v>
      </c>
      <c r="F31" s="61" t="s">
        <v>313</v>
      </c>
      <c r="G31" s="58"/>
      <c r="H31" s="63"/>
      <c r="I31" s="66"/>
      <c r="J31" s="71"/>
      <c r="K31" s="69">
        <v>0</v>
      </c>
      <c r="L31" s="76"/>
      <c r="M31" s="59"/>
      <c r="N31" s="47"/>
      <c r="O31" s="48">
        <v>43</v>
      </c>
      <c r="P31" s="49" t="e">
        <f ca="1">jugador($F31)</f>
        <v>#NAME?</v>
      </c>
    </row>
    <row r="32" spans="1:16" s="50" customFormat="1" ht="18" customHeight="1">
      <c r="A32" s="51"/>
      <c r="B32" s="52"/>
      <c r="C32" s="53"/>
      <c r="D32" s="53"/>
      <c r="E32" s="54"/>
      <c r="F32" s="65"/>
      <c r="G32" s="59"/>
      <c r="H32" s="74"/>
      <c r="I32" s="66"/>
      <c r="J32" s="71"/>
      <c r="K32" s="72" t="s">
        <v>126</v>
      </c>
      <c r="L32" s="71">
        <v>5932729</v>
      </c>
      <c r="M32" s="58"/>
      <c r="N32" s="47"/>
      <c r="O32" s="60"/>
      <c r="P32" s="82"/>
    </row>
    <row r="33" spans="1:16" s="50" customFormat="1" ht="18" customHeight="1">
      <c r="A33" s="51">
        <v>13</v>
      </c>
      <c r="B33" s="41">
        <v>5924495</v>
      </c>
      <c r="C33" s="42">
        <v>7330</v>
      </c>
      <c r="D33" s="42">
        <v>0</v>
      </c>
      <c r="E33" s="43">
        <v>8</v>
      </c>
      <c r="F33" s="44" t="s">
        <v>314</v>
      </c>
      <c r="G33" s="59"/>
      <c r="H33" s="74"/>
      <c r="I33" s="66"/>
      <c r="J33" s="71"/>
      <c r="K33" s="58" t="s">
        <v>384</v>
      </c>
      <c r="L33" s="58"/>
      <c r="M33" s="59"/>
      <c r="N33" s="47"/>
      <c r="O33" s="48">
        <v>28</v>
      </c>
      <c r="P33" s="49" t="e">
        <f ca="1">jugador($F33)</f>
        <v>#NAME?</v>
      </c>
    </row>
    <row r="34" spans="1:16" s="50" customFormat="1" ht="18" customHeight="1">
      <c r="A34" s="51"/>
      <c r="B34" s="52"/>
      <c r="C34" s="53"/>
      <c r="D34" s="53"/>
      <c r="E34" s="64"/>
      <c r="F34" s="55"/>
      <c r="G34" s="56" t="s">
        <v>352</v>
      </c>
      <c r="H34" s="57" t="e">
        <f ca="1">IF(G34=P33,B33,B35)</f>
        <v>#NAME?</v>
      </c>
      <c r="I34" s="66"/>
      <c r="J34" s="71"/>
      <c r="K34" s="59"/>
      <c r="L34" s="59"/>
      <c r="M34" s="59"/>
      <c r="N34" s="47"/>
      <c r="O34" s="60"/>
      <c r="P34" s="82"/>
    </row>
    <row r="35" spans="1:16" s="50" customFormat="1" ht="18" customHeight="1">
      <c r="A35" s="51">
        <v>14</v>
      </c>
      <c r="B35" s="41">
        <v>5897890</v>
      </c>
      <c r="C35" s="42">
        <v>0</v>
      </c>
      <c r="D35" s="42">
        <v>0</v>
      </c>
      <c r="E35" s="43">
        <v>11</v>
      </c>
      <c r="F35" s="61" t="s">
        <v>315</v>
      </c>
      <c r="G35" s="62" t="s">
        <v>353</v>
      </c>
      <c r="H35" s="75"/>
      <c r="I35" s="69">
        <v>0</v>
      </c>
      <c r="J35" s="71"/>
      <c r="K35" s="59"/>
      <c r="L35" s="59"/>
      <c r="M35" s="59"/>
      <c r="N35" s="47"/>
      <c r="O35" s="48">
        <v>5</v>
      </c>
      <c r="P35" s="49" t="e">
        <f ca="1">jugador($F35)</f>
        <v>#NAME?</v>
      </c>
    </row>
    <row r="36" spans="1:16" s="50" customFormat="1" ht="18" customHeight="1">
      <c r="A36" s="51"/>
      <c r="B36" s="52"/>
      <c r="C36" s="53"/>
      <c r="D36" s="53"/>
      <c r="E36" s="64"/>
      <c r="F36" s="65"/>
      <c r="G36" s="66"/>
      <c r="H36" s="75"/>
      <c r="I36" s="72" t="s">
        <v>126</v>
      </c>
      <c r="J36" s="68">
        <v>5897890</v>
      </c>
      <c r="K36" s="58"/>
      <c r="L36" s="58"/>
      <c r="M36" s="59"/>
      <c r="N36" s="47"/>
      <c r="O36" s="60"/>
      <c r="P36" s="82"/>
    </row>
    <row r="37" spans="1:16" s="50" customFormat="1" ht="18" customHeight="1">
      <c r="A37" s="51">
        <v>15</v>
      </c>
      <c r="B37" s="41" t="s">
        <v>26</v>
      </c>
      <c r="C37" s="42" t="s">
        <v>26</v>
      </c>
      <c r="D37" s="42" t="s">
        <v>26</v>
      </c>
      <c r="E37" s="43"/>
      <c r="F37" s="44" t="s">
        <v>27</v>
      </c>
      <c r="G37" s="69">
        <v>0</v>
      </c>
      <c r="H37" s="76"/>
      <c r="I37" s="58" t="s">
        <v>336</v>
      </c>
      <c r="J37" s="58"/>
      <c r="K37" s="58"/>
      <c r="L37" s="58"/>
      <c r="M37" s="59"/>
      <c r="N37" s="47"/>
      <c r="O37" s="48" t="s">
        <v>26</v>
      </c>
      <c r="P37" s="49" t="e">
        <f ca="1">jugador($F37)</f>
        <v>#NAME?</v>
      </c>
    </row>
    <row r="38" spans="1:16" s="50" customFormat="1" ht="18" customHeight="1">
      <c r="A38" s="51"/>
      <c r="B38" s="52"/>
      <c r="C38" s="53"/>
      <c r="D38" s="53"/>
      <c r="E38" s="54"/>
      <c r="F38" s="55"/>
      <c r="G38" s="72" t="s">
        <v>126</v>
      </c>
      <c r="H38" s="77" t="e">
        <f ca="1">IF(G38=P37,B37,B39)</f>
        <v>#NAME?</v>
      </c>
      <c r="I38" s="58"/>
      <c r="J38" s="58"/>
      <c r="K38" s="58"/>
      <c r="L38" s="58"/>
      <c r="M38" s="59"/>
      <c r="N38" s="47"/>
      <c r="O38" s="60"/>
      <c r="P38" s="82"/>
    </row>
    <row r="39" spans="1:16" s="50" customFormat="1" ht="18" customHeight="1">
      <c r="A39" s="40">
        <v>16</v>
      </c>
      <c r="B39" s="41">
        <v>5796036</v>
      </c>
      <c r="C39" s="42">
        <v>5171</v>
      </c>
      <c r="D39" s="42">
        <v>0</v>
      </c>
      <c r="E39" s="43">
        <v>2</v>
      </c>
      <c r="F39" s="61" t="s">
        <v>316</v>
      </c>
      <c r="G39" s="83"/>
      <c r="H39" s="83"/>
      <c r="I39" s="83"/>
      <c r="J39" s="83"/>
      <c r="K39" s="83"/>
      <c r="L39" s="83"/>
      <c r="M39" s="54"/>
      <c r="N39" s="47"/>
      <c r="O39" s="48">
        <v>51</v>
      </c>
      <c r="P39" s="49" t="e">
        <f ca="1">jugador($F39)</f>
        <v>#NAME?</v>
      </c>
    </row>
    <row r="40" spans="1:16" ht="16.5" thickBot="1">
      <c r="A40" s="297" t="s">
        <v>45</v>
      </c>
      <c r="B40" s="297"/>
      <c r="C40" s="84"/>
      <c r="D40" s="84"/>
      <c r="E40" s="84"/>
      <c r="F40" s="84"/>
      <c r="G40" s="85"/>
      <c r="H40" s="85"/>
      <c r="I40" s="85"/>
      <c r="J40" s="85"/>
      <c r="K40" s="85"/>
      <c r="L40" s="85"/>
      <c r="M40" s="85"/>
      <c r="O40" s="50"/>
      <c r="P40" s="87"/>
    </row>
    <row r="41" spans="1:16" s="93" customFormat="1" ht="9" customHeight="1">
      <c r="A41" s="298" t="s">
        <v>46</v>
      </c>
      <c r="B41" s="299"/>
      <c r="C41" s="299"/>
      <c r="D41" s="300"/>
      <c r="E41" s="89" t="s">
        <v>47</v>
      </c>
      <c r="F41" s="90" t="s">
        <v>48</v>
      </c>
      <c r="G41" s="301" t="s">
        <v>49</v>
      </c>
      <c r="H41" s="302"/>
      <c r="I41" s="303"/>
      <c r="J41" s="91"/>
      <c r="K41" s="302" t="s">
        <v>50</v>
      </c>
      <c r="L41" s="302"/>
      <c r="M41" s="304"/>
      <c r="N41" s="92"/>
    </row>
    <row r="42" spans="1:16" s="93" customFormat="1" ht="9" customHeight="1" thickBot="1">
      <c r="A42" s="305">
        <v>43025</v>
      </c>
      <c r="B42" s="306"/>
      <c r="C42" s="306"/>
      <c r="D42" s="307"/>
      <c r="E42" s="94">
        <v>1</v>
      </c>
      <c r="F42" s="95" t="s">
        <v>302</v>
      </c>
      <c r="G42" s="308"/>
      <c r="H42" s="309"/>
      <c r="I42" s="310"/>
      <c r="J42" s="96"/>
      <c r="K42" s="309"/>
      <c r="L42" s="309"/>
      <c r="M42" s="311"/>
      <c r="N42" s="92"/>
    </row>
    <row r="43" spans="1:16" s="93" customFormat="1" ht="9" customHeight="1">
      <c r="A43" s="312" t="s">
        <v>51</v>
      </c>
      <c r="B43" s="313"/>
      <c r="C43" s="313"/>
      <c r="D43" s="314"/>
      <c r="E43" s="97">
        <v>2</v>
      </c>
      <c r="F43" s="98" t="s">
        <v>316</v>
      </c>
      <c r="G43" s="308"/>
      <c r="H43" s="309"/>
      <c r="I43" s="310"/>
      <c r="J43" s="96"/>
      <c r="K43" s="309"/>
      <c r="L43" s="309"/>
      <c r="M43" s="311"/>
      <c r="N43" s="92"/>
    </row>
    <row r="44" spans="1:16" s="93" customFormat="1" ht="9" customHeight="1" thickBot="1">
      <c r="A44" s="315" t="s">
        <v>52</v>
      </c>
      <c r="B44" s="316"/>
      <c r="C44" s="316"/>
      <c r="D44" s="317"/>
      <c r="E44" s="97">
        <v>3</v>
      </c>
      <c r="F44" s="98" t="s">
        <v>313</v>
      </c>
      <c r="G44" s="308"/>
      <c r="H44" s="309"/>
      <c r="I44" s="310"/>
      <c r="J44" s="96"/>
      <c r="K44" s="309"/>
      <c r="L44" s="309"/>
      <c r="M44" s="311"/>
      <c r="N44" s="92"/>
    </row>
    <row r="45" spans="1:16" s="93" customFormat="1" ht="9" customHeight="1">
      <c r="A45" s="298" t="s">
        <v>53</v>
      </c>
      <c r="B45" s="299"/>
      <c r="C45" s="299"/>
      <c r="D45" s="300"/>
      <c r="E45" s="97">
        <v>4</v>
      </c>
      <c r="F45" s="98" t="s">
        <v>306</v>
      </c>
      <c r="G45" s="308"/>
      <c r="H45" s="309"/>
      <c r="I45" s="310"/>
      <c r="J45" s="96"/>
      <c r="K45" s="309"/>
      <c r="L45" s="309"/>
      <c r="M45" s="311"/>
      <c r="N45" s="92"/>
    </row>
    <row r="46" spans="1:16" s="93" customFormat="1" ht="9" customHeight="1" thickBot="1">
      <c r="A46" s="318"/>
      <c r="B46" s="319"/>
      <c r="C46" s="319"/>
      <c r="D46" s="320"/>
      <c r="E46" s="99"/>
      <c r="F46" s="100"/>
      <c r="G46" s="308"/>
      <c r="H46" s="309"/>
      <c r="I46" s="310"/>
      <c r="J46" s="96"/>
      <c r="K46" s="309"/>
      <c r="L46" s="309"/>
      <c r="M46" s="311"/>
      <c r="N46" s="92"/>
    </row>
    <row r="47" spans="1:16" s="93" customFormat="1" ht="9" customHeight="1">
      <c r="A47" s="298" t="s">
        <v>54</v>
      </c>
      <c r="B47" s="299"/>
      <c r="C47" s="299"/>
      <c r="D47" s="300"/>
      <c r="E47" s="99"/>
      <c r="F47" s="100"/>
      <c r="G47" s="308"/>
      <c r="H47" s="309"/>
      <c r="I47" s="310"/>
      <c r="J47" s="96"/>
      <c r="K47" s="309"/>
      <c r="L47" s="309"/>
      <c r="M47" s="311"/>
      <c r="N47" s="92"/>
    </row>
    <row r="48" spans="1:16" s="93" customFormat="1" ht="9" customHeight="1">
      <c r="A48" s="321" t="s">
        <v>14</v>
      </c>
      <c r="B48" s="322"/>
      <c r="C48" s="322"/>
      <c r="D48" s="323"/>
      <c r="E48" s="99"/>
      <c r="F48" s="100"/>
      <c r="G48" s="308"/>
      <c r="H48" s="309"/>
      <c r="I48" s="310"/>
      <c r="J48" s="96"/>
      <c r="K48" s="309"/>
      <c r="L48" s="309"/>
      <c r="M48" s="311"/>
      <c r="N48" s="92"/>
    </row>
    <row r="49" spans="1:14" s="93" customFormat="1" ht="13.5" thickBot="1">
      <c r="A49" s="324">
        <v>2223121</v>
      </c>
      <c r="B49" s="325"/>
      <c r="C49" s="325"/>
      <c r="D49" s="326"/>
      <c r="E49" s="101"/>
      <c r="F49" s="102"/>
      <c r="G49" s="327"/>
      <c r="H49" s="328"/>
      <c r="I49" s="329"/>
      <c r="J49" s="103"/>
      <c r="K49" s="328"/>
      <c r="L49" s="328"/>
      <c r="M49" s="330"/>
      <c r="N49" s="92"/>
    </row>
    <row r="50" spans="1:14" s="93" customFormat="1" ht="12.75">
      <c r="B50" s="280" t="s">
        <v>55</v>
      </c>
      <c r="C50" s="281"/>
      <c r="D50" s="281"/>
      <c r="E50" s="281"/>
      <c r="F50" s="282"/>
      <c r="G50" s="282"/>
      <c r="H50" s="282"/>
      <c r="I50" s="282"/>
      <c r="J50" s="282"/>
      <c r="K50" s="372" t="s">
        <v>56</v>
      </c>
      <c r="L50" s="372"/>
      <c r="M50" s="372"/>
      <c r="N50" s="92"/>
    </row>
    <row r="51" spans="1:14" s="93" customFormat="1" ht="12.75">
      <c r="B51" s="281"/>
      <c r="C51" s="281"/>
      <c r="D51" s="281"/>
      <c r="E51" s="281"/>
      <c r="F51" s="283" t="s">
        <v>57</v>
      </c>
      <c r="G51" s="373" t="s">
        <v>58</v>
      </c>
      <c r="H51" s="373"/>
      <c r="I51" s="373"/>
      <c r="J51" s="284"/>
      <c r="K51" s="282"/>
      <c r="L51" s="282"/>
      <c r="M51" s="282"/>
      <c r="N51" s="92"/>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phoneticPr fontId="43" type="noConversion"/>
  <conditionalFormatting sqref="B9:D39 F9:F39">
    <cfRule type="expression" dxfId="1" priority="1" stopIfTrue="1">
      <formula>AND($E9&lt;=$M$9,$O9&gt;0,$E9&gt;0,$D9&lt;&gt;"LL",$D9&lt;&gt;"Alt")</formula>
    </cfRule>
  </conditionalFormatting>
  <conditionalFormatting sqref="E9 E13 E15 E19 E21 E23 E25 E27 E29 E31 E33 E35 E37 E39 E11 E17">
    <cfRule type="expression" dxfId="0" priority="2" stopIfTrue="1">
      <formula>AND($E9&lt;=$M$9,$E9&gt;0,$O9&gt;0,$D9&lt;&gt;"LL",$D9&lt;&gt;"Alt")</formula>
    </cfRule>
  </conditionalFormatting>
  <dataValidations count="4">
    <dataValidation type="list" allowBlank="1" showInputMessage="1" showErrorMessage="1" sqref="G34 G14 G18 G22 G30 G10 G26 G38">
      <formula1>$P9:$P11</formula1>
    </dataValidation>
    <dataValidation type="list" allowBlank="1" showInputMessage="1" showErrorMessage="1" sqref="I20 I28 I12 I36">
      <formula1>$G13:$G14</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75" right="0.75" top="1" bottom="1" header="0.5" footer="0.5"/>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O38"/>
  <sheetViews>
    <sheetView zoomScale="80" zoomScaleNormal="80" workbookViewId="0">
      <selection activeCell="F34" sqref="F34"/>
    </sheetView>
  </sheetViews>
  <sheetFormatPr baseColWidth="10" defaultColWidth="10.875" defaultRowHeight="15"/>
  <cols>
    <col min="1" max="1" width="2.625" style="111" customWidth="1"/>
    <col min="2" max="2" width="10.625" style="111" customWidth="1"/>
    <col min="3" max="3" width="5.625" style="111" customWidth="1"/>
    <col min="4" max="5" width="3.625" style="111" customWidth="1"/>
    <col min="6" max="6" width="27.625" style="111" customWidth="1"/>
    <col min="7" max="7" width="12.5" style="111" customWidth="1"/>
    <col min="8" max="8" width="13.5" style="111" bestFit="1" customWidth="1"/>
    <col min="9" max="9" width="10.875" style="111"/>
    <col min="10" max="10" width="13.5" style="111" bestFit="1" customWidth="1"/>
    <col min="11" max="11" width="4" style="111" hidden="1" customWidth="1"/>
    <col min="12" max="12" width="26.125" style="111" customWidth="1"/>
    <col min="13" max="16384" width="10.875" style="111"/>
  </cols>
  <sheetData>
    <row r="1" spans="1:15" ht="25.5">
      <c r="A1" s="334" t="s">
        <v>59</v>
      </c>
      <c r="B1" s="334"/>
      <c r="C1" s="334"/>
      <c r="D1" s="334"/>
      <c r="E1" s="334"/>
      <c r="F1" s="334"/>
      <c r="G1" s="334"/>
      <c r="H1" s="334"/>
      <c r="I1" s="334"/>
      <c r="J1" s="334"/>
      <c r="K1" s="334"/>
      <c r="L1" s="334"/>
      <c r="M1" s="110"/>
      <c r="N1" s="110"/>
      <c r="O1" s="110"/>
    </row>
    <row r="2" spans="1:15">
      <c r="A2" s="335" t="s">
        <v>1</v>
      </c>
      <c r="B2" s="335"/>
      <c r="C2" s="335"/>
      <c r="D2" s="335"/>
      <c r="E2" s="335"/>
      <c r="F2" s="335"/>
      <c r="G2" s="335"/>
      <c r="H2" s="335"/>
      <c r="I2" s="335"/>
      <c r="J2" s="335"/>
      <c r="K2" s="335"/>
      <c r="L2" s="335"/>
      <c r="M2" s="112"/>
      <c r="N2" s="112"/>
      <c r="O2" s="112"/>
    </row>
    <row r="3" spans="1:15">
      <c r="A3" s="336" t="s">
        <v>2</v>
      </c>
      <c r="B3" s="336"/>
      <c r="C3" s="336"/>
      <c r="D3" s="336"/>
      <c r="E3" s="336"/>
      <c r="F3" s="113" t="s">
        <v>3</v>
      </c>
      <c r="G3" s="113" t="s">
        <v>4</v>
      </c>
      <c r="H3" s="113"/>
      <c r="I3" s="114"/>
      <c r="J3" s="114"/>
      <c r="K3" s="113" t="s">
        <v>5</v>
      </c>
      <c r="L3" s="115"/>
      <c r="M3" s="116"/>
      <c r="N3" s="116"/>
      <c r="O3" s="116"/>
    </row>
    <row r="4" spans="1:15">
      <c r="A4" s="337">
        <v>42877</v>
      </c>
      <c r="B4" s="337"/>
      <c r="C4" s="337"/>
      <c r="D4" s="337"/>
      <c r="E4" s="337"/>
      <c r="F4" s="117" t="s">
        <v>6</v>
      </c>
      <c r="G4" s="118" t="s">
        <v>60</v>
      </c>
      <c r="H4" s="117"/>
      <c r="I4" s="119"/>
      <c r="J4" s="119"/>
      <c r="K4" s="117" t="s">
        <v>61</v>
      </c>
      <c r="L4" s="120"/>
      <c r="M4" s="121"/>
      <c r="N4" s="121"/>
      <c r="O4" s="122"/>
    </row>
    <row r="5" spans="1:15">
      <c r="A5" s="336" t="s">
        <v>8</v>
      </c>
      <c r="B5" s="336"/>
      <c r="C5" s="336"/>
      <c r="D5" s="336"/>
      <c r="E5" s="336"/>
      <c r="F5" s="123" t="s">
        <v>9</v>
      </c>
      <c r="G5" s="114" t="s">
        <v>10</v>
      </c>
      <c r="H5" s="114"/>
      <c r="I5" s="114"/>
      <c r="J5" s="114"/>
      <c r="K5" s="114"/>
      <c r="L5" s="124" t="s">
        <v>11</v>
      </c>
      <c r="M5" s="116"/>
      <c r="N5" s="116"/>
      <c r="O5" s="125"/>
    </row>
    <row r="6" spans="1:15" ht="15.75" thickBot="1">
      <c r="A6" s="333" t="s">
        <v>62</v>
      </c>
      <c r="B6" s="333"/>
      <c r="C6" s="333"/>
      <c r="D6" s="333"/>
      <c r="E6" s="333"/>
      <c r="F6" s="126" t="s">
        <v>63</v>
      </c>
      <c r="G6" s="126" t="s">
        <v>64</v>
      </c>
      <c r="H6" s="126"/>
      <c r="I6" s="127"/>
      <c r="J6" s="127" t="s">
        <v>65</v>
      </c>
      <c r="K6" s="126" t="s">
        <v>66</v>
      </c>
      <c r="L6" s="128" t="s">
        <v>67</v>
      </c>
      <c r="M6" s="121"/>
      <c r="N6" s="121"/>
      <c r="O6" s="122"/>
    </row>
    <row r="7" spans="1:15">
      <c r="A7" s="28"/>
      <c r="B7" s="28" t="s">
        <v>16</v>
      </c>
      <c r="C7" s="29" t="s">
        <v>17</v>
      </c>
      <c r="D7" s="29" t="s">
        <v>18</v>
      </c>
      <c r="E7" s="28" t="s">
        <v>19</v>
      </c>
      <c r="F7" s="29" t="s">
        <v>20</v>
      </c>
      <c r="G7" s="129"/>
      <c r="H7" s="129"/>
      <c r="I7" s="129"/>
      <c r="J7" s="129"/>
      <c r="K7" s="129"/>
      <c r="L7" s="129"/>
      <c r="M7" s="33"/>
      <c r="N7" s="33"/>
      <c r="O7" s="130"/>
    </row>
    <row r="8" spans="1:15">
      <c r="A8" s="131"/>
      <c r="B8" s="132"/>
      <c r="C8" s="133"/>
      <c r="D8" s="133"/>
      <c r="E8" s="132"/>
      <c r="F8" s="133"/>
      <c r="G8" s="133"/>
      <c r="H8" s="133"/>
      <c r="I8" s="133"/>
      <c r="J8" s="133"/>
      <c r="K8" s="133"/>
      <c r="L8" s="133"/>
      <c r="M8" s="134"/>
      <c r="N8" s="134"/>
      <c r="O8" s="134"/>
    </row>
    <row r="9" spans="1:15" ht="15.75">
      <c r="A9" s="135"/>
      <c r="B9" s="136" t="s">
        <v>68</v>
      </c>
      <c r="C9" s="137"/>
      <c r="D9" s="138"/>
      <c r="E9" s="138"/>
      <c r="F9" s="138" t="s">
        <v>69</v>
      </c>
      <c r="G9" s="139">
        <v>1</v>
      </c>
      <c r="H9" s="140">
        <v>2</v>
      </c>
      <c r="I9" s="141">
        <v>3</v>
      </c>
      <c r="J9" s="142">
        <v>4</v>
      </c>
      <c r="K9" s="143"/>
      <c r="L9" s="279" t="s">
        <v>409</v>
      </c>
      <c r="M9" s="278"/>
    </row>
    <row r="10" spans="1:15" ht="18.75">
      <c r="A10" s="144"/>
      <c r="B10" s="145">
        <v>5968295</v>
      </c>
      <c r="C10" s="146">
        <v>2209</v>
      </c>
      <c r="D10" s="147" t="s">
        <v>70</v>
      </c>
      <c r="E10" s="148">
        <v>1</v>
      </c>
      <c r="F10" s="149" t="s">
        <v>71</v>
      </c>
      <c r="G10" s="150"/>
      <c r="H10" s="151" t="s">
        <v>407</v>
      </c>
      <c r="I10" s="152" t="s">
        <v>318</v>
      </c>
      <c r="J10" s="157" t="s">
        <v>329</v>
      </c>
      <c r="K10" s="153"/>
      <c r="L10" s="278" t="s">
        <v>71</v>
      </c>
      <c r="M10" s="278">
        <v>1</v>
      </c>
    </row>
    <row r="11" spans="1:15" ht="18.75">
      <c r="A11" s="144"/>
      <c r="B11" s="145">
        <v>5978690</v>
      </c>
      <c r="C11" s="154"/>
      <c r="D11" s="147"/>
      <c r="E11" s="148">
        <v>2</v>
      </c>
      <c r="F11" s="149" t="s">
        <v>72</v>
      </c>
      <c r="G11" s="155" t="s">
        <v>406</v>
      </c>
      <c r="H11" s="150" t="s">
        <v>70</v>
      </c>
      <c r="I11" s="156" t="s">
        <v>321</v>
      </c>
      <c r="J11" s="157" t="s">
        <v>349</v>
      </c>
      <c r="K11" s="153"/>
      <c r="L11" s="278" t="s">
        <v>72</v>
      </c>
      <c r="M11" s="278">
        <v>2</v>
      </c>
    </row>
    <row r="12" spans="1:15" ht="18.75">
      <c r="A12" s="144"/>
      <c r="B12" s="158">
        <v>5987790</v>
      </c>
      <c r="C12" s="159">
        <v>6175</v>
      </c>
      <c r="D12" s="160" t="s">
        <v>70</v>
      </c>
      <c r="E12" s="161">
        <v>3</v>
      </c>
      <c r="F12" s="162" t="s">
        <v>73</v>
      </c>
      <c r="G12" s="163" t="s">
        <v>319</v>
      </c>
      <c r="H12" s="163" t="s">
        <v>379</v>
      </c>
      <c r="I12" s="164"/>
      <c r="J12" s="270" t="s">
        <v>408</v>
      </c>
      <c r="K12" s="153"/>
      <c r="L12" s="277" t="s">
        <v>74</v>
      </c>
      <c r="M12" s="278">
        <v>3</v>
      </c>
    </row>
    <row r="13" spans="1:15" ht="21">
      <c r="A13" s="144"/>
      <c r="B13" s="165">
        <v>5990454</v>
      </c>
      <c r="C13" s="147" t="s">
        <v>70</v>
      </c>
      <c r="D13" s="147"/>
      <c r="E13" s="166">
        <v>4</v>
      </c>
      <c r="F13" s="167" t="s">
        <v>74</v>
      </c>
      <c r="G13" s="168" t="s">
        <v>378</v>
      </c>
      <c r="H13" s="169" t="s">
        <v>332</v>
      </c>
      <c r="I13" s="168" t="s">
        <v>350</v>
      </c>
      <c r="J13" s="170"/>
      <c r="K13" s="153"/>
      <c r="L13" s="277" t="s">
        <v>73</v>
      </c>
      <c r="M13" s="278">
        <v>4</v>
      </c>
      <c r="N13" s="171"/>
      <c r="O13" s="172"/>
    </row>
    <row r="14" spans="1:15" ht="18.75">
      <c r="A14" s="144"/>
      <c r="B14"/>
      <c r="C14"/>
      <c r="D14"/>
      <c r="E14"/>
      <c r="F14"/>
      <c r="G14"/>
      <c r="H14"/>
      <c r="I14"/>
      <c r="J14"/>
      <c r="K14" s="173"/>
      <c r="L14"/>
      <c r="M14"/>
      <c r="N14"/>
      <c r="O14" s="134"/>
    </row>
    <row r="15" spans="1:15" ht="15.75">
      <c r="A15" s="144"/>
      <c r="B15"/>
      <c r="C15"/>
      <c r="D15"/>
      <c r="E15"/>
      <c r="F15"/>
      <c r="G15" s="174"/>
      <c r="H15"/>
      <c r="I15"/>
      <c r="J15"/>
      <c r="K15" s="175"/>
      <c r="L15" s="144"/>
    </row>
    <row r="16" spans="1:15" ht="15.75">
      <c r="A16" s="144"/>
      <c r="B16"/>
      <c r="C16"/>
      <c r="D16"/>
      <c r="E16"/>
      <c r="F16"/>
      <c r="G16"/>
      <c r="H16" s="176"/>
      <c r="I16"/>
      <c r="J16"/>
      <c r="K16" s="144"/>
      <c r="L16" s="144"/>
      <c r="M16" s="177"/>
    </row>
    <row r="17" spans="1:12" ht="15.75">
      <c r="A17" s="144"/>
      <c r="B17"/>
      <c r="C17"/>
      <c r="D17"/>
      <c r="E17"/>
      <c r="F17"/>
      <c r="G17"/>
      <c r="H17"/>
      <c r="I17" s="178"/>
      <c r="J17"/>
      <c r="K17" s="134"/>
      <c r="L17" s="144"/>
    </row>
    <row r="18" spans="1:12" ht="15.75">
      <c r="A18" s="144"/>
      <c r="B18"/>
      <c r="C18"/>
      <c r="D18"/>
      <c r="E18"/>
      <c r="F18"/>
      <c r="G18"/>
      <c r="H18" s="179"/>
      <c r="I18"/>
      <c r="J18"/>
      <c r="K18"/>
      <c r="L18" s="144"/>
    </row>
    <row r="19" spans="1:12">
      <c r="A19" s="135"/>
      <c r="B19" s="180"/>
      <c r="C19" s="181"/>
      <c r="D19" s="181"/>
      <c r="K19" s="144"/>
      <c r="L19" s="144"/>
    </row>
    <row r="20" spans="1:12" ht="15.75">
      <c r="A20" s="135"/>
      <c r="B20" t="s">
        <v>75</v>
      </c>
      <c r="C20"/>
      <c r="D20"/>
      <c r="E20"/>
      <c r="F20" t="s">
        <v>76</v>
      </c>
      <c r="G20"/>
      <c r="H20" s="144"/>
      <c r="I20" s="144"/>
      <c r="J20" s="144"/>
      <c r="K20" s="144"/>
      <c r="L20" s="144"/>
    </row>
    <row r="21" spans="1:12" ht="15.75">
      <c r="A21" s="182"/>
      <c r="B21" t="s">
        <v>77</v>
      </c>
      <c r="C21"/>
      <c r="D21"/>
      <c r="E21"/>
      <c r="F21"/>
      <c r="G21"/>
      <c r="H21" s="183"/>
      <c r="I21" s="183"/>
      <c r="J21" s="183"/>
      <c r="K21" s="183"/>
      <c r="L21" s="135"/>
    </row>
    <row r="22" spans="1:12" ht="15.75">
      <c r="A22" s="184"/>
      <c r="B22" t="s">
        <v>70</v>
      </c>
      <c r="C22"/>
      <c r="D22"/>
      <c r="E22"/>
      <c r="F22"/>
      <c r="G22"/>
      <c r="H22" s="185"/>
      <c r="I22" s="185"/>
      <c r="J22" s="185"/>
      <c r="K22" s="185"/>
      <c r="L22" s="185"/>
    </row>
    <row r="23" spans="1:12" ht="15.75">
      <c r="A23" s="184"/>
      <c r="B23" t="s">
        <v>78</v>
      </c>
      <c r="C23"/>
      <c r="D23"/>
      <c r="E23"/>
      <c r="F23"/>
      <c r="G23"/>
      <c r="H23" s="186"/>
      <c r="I23" s="186"/>
      <c r="J23" s="186"/>
      <c r="K23" s="186"/>
      <c r="L23" s="186"/>
    </row>
    <row r="24" spans="1:12" ht="15.75">
      <c r="A24" s="184"/>
      <c r="B24"/>
      <c r="C24"/>
      <c r="D24"/>
      <c r="E24"/>
      <c r="F24"/>
      <c r="G24"/>
      <c r="H24" s="186"/>
      <c r="I24" s="186"/>
      <c r="J24" s="186"/>
      <c r="K24" s="186"/>
      <c r="L24" s="186"/>
    </row>
    <row r="25" spans="1:12" ht="15.75" thickBot="1">
      <c r="A25" s="184"/>
      <c r="B25" s="184"/>
      <c r="C25" s="184"/>
      <c r="D25" s="184"/>
      <c r="E25" s="187"/>
      <c r="K25" s="186"/>
      <c r="L25" s="186"/>
    </row>
    <row r="26" spans="1:12" s="190" customFormat="1">
      <c r="A26" s="338" t="s">
        <v>46</v>
      </c>
      <c r="B26" s="339"/>
      <c r="C26" s="339"/>
      <c r="D26" s="340"/>
      <c r="E26" s="188" t="s">
        <v>47</v>
      </c>
      <c r="F26" s="189" t="s">
        <v>48</v>
      </c>
      <c r="G26" s="188" t="s">
        <v>47</v>
      </c>
      <c r="H26" s="341" t="s">
        <v>49</v>
      </c>
      <c r="I26" s="342"/>
      <c r="J26" s="341" t="s">
        <v>50</v>
      </c>
      <c r="K26" s="342"/>
      <c r="L26" s="343"/>
    </row>
    <row r="27" spans="1:12" s="190" customFormat="1" ht="15.75" thickBot="1">
      <c r="A27" s="344">
        <v>43025</v>
      </c>
      <c r="B27" s="345"/>
      <c r="C27" s="345"/>
      <c r="D27" s="346"/>
      <c r="E27" s="191">
        <v>1</v>
      </c>
      <c r="F27" s="95" t="s">
        <v>71</v>
      </c>
      <c r="G27" s="192" t="s">
        <v>70</v>
      </c>
      <c r="H27" s="347"/>
      <c r="I27" s="348"/>
      <c r="J27" s="347"/>
      <c r="K27" s="348"/>
      <c r="L27" s="349"/>
    </row>
    <row r="28" spans="1:12" s="190" customFormat="1">
      <c r="A28" s="353" t="s">
        <v>51</v>
      </c>
      <c r="B28" s="354"/>
      <c r="C28" s="354"/>
      <c r="D28" s="355"/>
      <c r="E28" s="193">
        <v>2</v>
      </c>
      <c r="F28" s="194" t="s">
        <v>72</v>
      </c>
      <c r="G28" s="195" t="s">
        <v>70</v>
      </c>
      <c r="H28" s="347"/>
      <c r="I28" s="348"/>
      <c r="J28" s="347"/>
      <c r="K28" s="348"/>
      <c r="L28" s="349"/>
    </row>
    <row r="29" spans="1:12" s="190" customFormat="1" ht="15.75" thickBot="1">
      <c r="A29" s="356" t="s">
        <v>52</v>
      </c>
      <c r="B29" s="357"/>
      <c r="C29" s="357"/>
      <c r="D29" s="358"/>
      <c r="E29" s="193"/>
      <c r="F29" s="196" t="s">
        <v>26</v>
      </c>
      <c r="G29" s="197"/>
      <c r="H29" s="347"/>
      <c r="I29" s="348"/>
      <c r="J29" s="347"/>
      <c r="K29" s="348"/>
      <c r="L29" s="349"/>
    </row>
    <row r="30" spans="1:12" s="190" customFormat="1">
      <c r="A30" s="338" t="s">
        <v>53</v>
      </c>
      <c r="B30" s="339"/>
      <c r="C30" s="339"/>
      <c r="D30" s="340"/>
      <c r="E30" s="193"/>
      <c r="F30" s="196" t="s">
        <v>26</v>
      </c>
      <c r="G30" s="197"/>
      <c r="H30" s="347"/>
      <c r="I30" s="348"/>
      <c r="J30" s="347"/>
      <c r="K30" s="348"/>
      <c r="L30" s="349"/>
    </row>
    <row r="31" spans="1:12" s="190" customFormat="1" ht="15.75" thickBot="1">
      <c r="A31" s="359"/>
      <c r="B31" s="360"/>
      <c r="C31" s="360"/>
      <c r="D31" s="361"/>
      <c r="E31" s="198"/>
      <c r="F31" s="199"/>
      <c r="G31" s="200"/>
      <c r="H31" s="347"/>
      <c r="I31" s="348"/>
      <c r="J31" s="347"/>
      <c r="K31" s="348"/>
      <c r="L31" s="349"/>
    </row>
    <row r="32" spans="1:12" s="190" customFormat="1">
      <c r="A32" s="338" t="s">
        <v>54</v>
      </c>
      <c r="B32" s="339"/>
      <c r="C32" s="339"/>
      <c r="D32" s="340"/>
      <c r="E32" s="193"/>
      <c r="F32" s="196" t="s">
        <v>26</v>
      </c>
      <c r="G32" s="197"/>
      <c r="H32" s="347"/>
      <c r="I32" s="348"/>
      <c r="J32" s="347"/>
      <c r="K32" s="348"/>
      <c r="L32" s="349"/>
    </row>
    <row r="33" spans="1:12" s="190" customFormat="1">
      <c r="A33" s="365" t="s">
        <v>14</v>
      </c>
      <c r="B33" s="366"/>
      <c r="C33" s="366"/>
      <c r="D33" s="367"/>
      <c r="E33" s="193"/>
      <c r="F33" s="196" t="s">
        <v>26</v>
      </c>
      <c r="G33" s="197"/>
      <c r="H33" s="347"/>
      <c r="I33" s="348"/>
      <c r="J33" s="347"/>
      <c r="K33" s="348"/>
      <c r="L33" s="349"/>
    </row>
    <row r="34" spans="1:12" s="190" customFormat="1" ht="15.75" thickBot="1">
      <c r="A34" s="368">
        <v>2223121</v>
      </c>
      <c r="B34" s="369"/>
      <c r="C34" s="369"/>
      <c r="D34" s="370"/>
      <c r="E34" s="201"/>
      <c r="F34" s="202" t="s">
        <v>26</v>
      </c>
      <c r="G34" s="203"/>
      <c r="H34" s="350"/>
      <c r="I34" s="351"/>
      <c r="J34" s="350"/>
      <c r="K34" s="351"/>
      <c r="L34" s="352"/>
    </row>
    <row r="35" spans="1:12">
      <c r="A35" s="204"/>
      <c r="B35" s="285" t="s">
        <v>55</v>
      </c>
      <c r="C35" s="286"/>
      <c r="D35" s="286"/>
      <c r="E35" s="286"/>
      <c r="F35" s="285"/>
      <c r="G35" s="362"/>
      <c r="H35" s="362"/>
      <c r="I35" s="362"/>
      <c r="J35" s="371" t="s">
        <v>56</v>
      </c>
      <c r="K35" s="371"/>
      <c r="L35" s="287"/>
    </row>
    <row r="36" spans="1:12">
      <c r="A36" s="204"/>
      <c r="B36" s="286"/>
      <c r="C36" s="286"/>
      <c r="D36" s="286"/>
      <c r="E36" s="286"/>
      <c r="F36" s="285" t="s">
        <v>57</v>
      </c>
      <c r="G36" s="362" t="s">
        <v>58</v>
      </c>
      <c r="H36" s="362"/>
      <c r="I36" s="362"/>
      <c r="J36" s="288"/>
      <c r="K36" s="363"/>
      <c r="L36" s="363"/>
    </row>
    <row r="37" spans="1:12">
      <c r="A37" s="205"/>
      <c r="B37" s="205"/>
      <c r="C37" s="205"/>
      <c r="D37" s="205"/>
      <c r="E37" s="205"/>
      <c r="F37" s="206"/>
      <c r="G37" s="364"/>
      <c r="H37" s="364"/>
      <c r="I37" s="364"/>
      <c r="J37" s="207"/>
      <c r="K37" s="208">
        <v>42722</v>
      </c>
      <c r="L37" s="209">
        <v>18</v>
      </c>
    </row>
    <row r="38" spans="1:12">
      <c r="J38" s="210"/>
      <c r="K38" s="210">
        <v>42722</v>
      </c>
    </row>
  </sheetData>
  <mergeCells count="31">
    <mergeCell ref="G36:I36"/>
    <mergeCell ref="K36:L36"/>
    <mergeCell ref="G37:I37"/>
    <mergeCell ref="A33:D33"/>
    <mergeCell ref="H33:I33"/>
    <mergeCell ref="A34:D34"/>
    <mergeCell ref="H34:I34"/>
    <mergeCell ref="G35:I35"/>
    <mergeCell ref="J35:K35"/>
    <mergeCell ref="A26:D26"/>
    <mergeCell ref="H26:I26"/>
    <mergeCell ref="J26:L26"/>
    <mergeCell ref="A27:D27"/>
    <mergeCell ref="H27:I27"/>
    <mergeCell ref="J27:L34"/>
    <mergeCell ref="A28:D28"/>
    <mergeCell ref="H28:I28"/>
    <mergeCell ref="A29:D29"/>
    <mergeCell ref="H29:I29"/>
    <mergeCell ref="A30:D30"/>
    <mergeCell ref="H30:I30"/>
    <mergeCell ref="A31:D31"/>
    <mergeCell ref="H31:I31"/>
    <mergeCell ref="A32:D32"/>
    <mergeCell ref="H32:I32"/>
    <mergeCell ref="A6:E6"/>
    <mergeCell ref="A1:L1"/>
    <mergeCell ref="A2:L2"/>
    <mergeCell ref="A3:E3"/>
    <mergeCell ref="A4:E4"/>
    <mergeCell ref="A5:E5"/>
  </mergeCells>
  <phoneticPr fontId="43" type="noConversion"/>
  <conditionalFormatting sqref="F10:F12">
    <cfRule type="expression" dxfId="30" priority="7">
      <formula>$B10="ZZZ"</formula>
    </cfRule>
  </conditionalFormatting>
  <conditionalFormatting sqref="F11">
    <cfRule type="expression" dxfId="29" priority="6">
      <formula>#REF!="ZZZ"</formula>
    </cfRule>
  </conditionalFormatting>
  <conditionalFormatting sqref="K15">
    <cfRule type="expression" dxfId="28" priority="5">
      <formula>#REF!="ZZZ"</formula>
    </cfRule>
  </conditionalFormatting>
  <conditionalFormatting sqref="C10:C12">
    <cfRule type="expression" dxfId="27" priority="4" stopIfTrue="1">
      <formula>AND($E10&lt;=$L$9,$M10&gt;0,$E10&gt;0,$D10&lt;&gt;"LL",$D10&lt;&gt;"Alt")</formula>
    </cfRule>
  </conditionalFormatting>
  <conditionalFormatting sqref="F12">
    <cfRule type="expression" dxfId="26" priority="3" stopIfTrue="1">
      <formula>AND($E12&lt;=$L$9,$M12&gt;0,$E12&gt;0,$D12&lt;&gt;"LL",$D12&lt;&gt;"Alt")</formula>
    </cfRule>
  </conditionalFormatting>
  <conditionalFormatting sqref="D12">
    <cfRule type="expression" dxfId="25" priority="2" stopIfTrue="1">
      <formula>AND($E12&lt;=$L$9,$M12&gt;0,$E12&gt;0,$D12&lt;&gt;"LL",$D12&lt;&gt;"Alt")</formula>
    </cfRule>
  </conditionalFormatting>
  <conditionalFormatting sqref="B12">
    <cfRule type="expression" dxfId="24" priority="1" stopIfTrue="1">
      <formula>AND($E12&lt;=$L$9,$M12&gt;0,$E12&gt;0,$D12&lt;&gt;"LL",$D12&lt;&gt;"Alt")</formula>
    </cfRule>
  </conditionalFormatting>
  <pageMargins left="0.75" right="0.75" top="1" bottom="1" header="0.5" footer="0.5"/>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P51"/>
  <sheetViews>
    <sheetView topLeftCell="A5" zoomScaleNormal="100" zoomScalePageLayoutView="125" workbookViewId="0">
      <selection activeCell="F57" sqref="F57"/>
    </sheetView>
  </sheetViews>
  <sheetFormatPr baseColWidth="10" defaultColWidth="9.125" defaultRowHeight="15.75"/>
  <cols>
    <col min="1" max="1" width="2.625" style="88" bestFit="1" customWidth="1"/>
    <col min="2" max="2" width="7.5" style="88" bestFit="1" customWidth="1"/>
    <col min="3" max="3" width="5.375" style="88" customWidth="1"/>
    <col min="4" max="4" width="4" style="88" customWidth="1"/>
    <col min="5" max="5" width="2.875" style="88" customWidth="1"/>
    <col min="6" max="6" width="24.625" style="88" bestFit="1" customWidth="1"/>
    <col min="7" max="7" width="13.625" style="109" customWidth="1"/>
    <col min="8" max="8" width="16.875" style="109" hidden="1" customWidth="1"/>
    <col min="9" max="9" width="13.625" style="109" customWidth="1"/>
    <col min="10" max="10" width="14.625" style="109" hidden="1" customWidth="1"/>
    <col min="11" max="11" width="13.625" style="109" customWidth="1"/>
    <col min="12" max="12" width="14.875" style="109" hidden="1" customWidth="1"/>
    <col min="13" max="13" width="13.625" style="109" customWidth="1"/>
    <col min="14" max="14" width="6.5" style="86" hidden="1" customWidth="1"/>
    <col min="15" max="15" width="9.5" style="88" hidden="1" customWidth="1"/>
    <col min="16" max="16" width="19.5" style="88" hidden="1" customWidth="1"/>
    <col min="17" max="16384" width="9.125" style="88"/>
  </cols>
  <sheetData>
    <row r="1" spans="1:16" s="2" customFormat="1" ht="25.5">
      <c r="A1" s="293" t="s">
        <v>80</v>
      </c>
      <c r="B1" s="293"/>
      <c r="C1" s="293"/>
      <c r="D1" s="293"/>
      <c r="E1" s="293"/>
      <c r="F1" s="293"/>
      <c r="G1" s="293"/>
      <c r="H1" s="293"/>
      <c r="I1" s="293"/>
      <c r="J1" s="293"/>
      <c r="K1" s="293"/>
      <c r="L1" s="293"/>
      <c r="M1" s="293"/>
      <c r="N1" s="1"/>
    </row>
    <row r="2" spans="1:16" s="4" customFormat="1" ht="12.75">
      <c r="A2" s="294" t="s">
        <v>1</v>
      </c>
      <c r="B2" s="294"/>
      <c r="C2" s="294"/>
      <c r="D2" s="294"/>
      <c r="E2" s="294"/>
      <c r="F2" s="294"/>
      <c r="G2" s="294"/>
      <c r="H2" s="294"/>
      <c r="I2" s="294"/>
      <c r="J2" s="294"/>
      <c r="K2" s="294"/>
      <c r="L2" s="294"/>
      <c r="M2" s="294"/>
      <c r="N2" s="3"/>
    </row>
    <row r="3" spans="1:16" s="10" customFormat="1" ht="9" customHeight="1">
      <c r="A3" s="295" t="s">
        <v>2</v>
      </c>
      <c r="B3" s="295"/>
      <c r="C3" s="295"/>
      <c r="D3" s="295"/>
      <c r="E3" s="295"/>
      <c r="F3" s="5" t="s">
        <v>3</v>
      </c>
      <c r="G3" s="5" t="s">
        <v>4</v>
      </c>
      <c r="H3" s="5"/>
      <c r="I3" s="6"/>
      <c r="J3" s="6"/>
      <c r="K3" s="5" t="s">
        <v>5</v>
      </c>
      <c r="L3" s="7"/>
      <c r="M3" s="8"/>
      <c r="N3" s="9"/>
    </row>
    <row r="4" spans="1:16" s="17" customFormat="1" ht="11.25">
      <c r="A4" s="296">
        <v>43024</v>
      </c>
      <c r="B4" s="296"/>
      <c r="C4" s="296"/>
      <c r="D4" s="296"/>
      <c r="E4" s="296"/>
      <c r="F4" s="11" t="s">
        <v>6</v>
      </c>
      <c r="G4" s="12" t="s">
        <v>60</v>
      </c>
      <c r="H4" s="12"/>
      <c r="I4" s="13"/>
      <c r="J4" s="13"/>
      <c r="K4" s="11" t="s">
        <v>7</v>
      </c>
      <c r="L4" s="14"/>
      <c r="M4" s="15"/>
      <c r="N4" s="16"/>
      <c r="P4" s="18" t="str">
        <f>Habil</f>
        <v>Si</v>
      </c>
    </row>
    <row r="5" spans="1:16" s="10" customFormat="1" ht="9">
      <c r="A5" s="295" t="s">
        <v>8</v>
      </c>
      <c r="B5" s="295"/>
      <c r="C5" s="295"/>
      <c r="D5" s="295"/>
      <c r="E5" s="295"/>
      <c r="F5" s="19" t="s">
        <v>9</v>
      </c>
      <c r="G5" s="6" t="s">
        <v>10</v>
      </c>
      <c r="H5" s="6"/>
      <c r="I5" s="6"/>
      <c r="J5" s="6"/>
      <c r="K5" s="20" t="s">
        <v>11</v>
      </c>
      <c r="L5" s="21"/>
      <c r="M5" s="8"/>
      <c r="N5" s="9"/>
      <c r="P5" s="22"/>
    </row>
    <row r="6" spans="1:16" s="17" customFormat="1" ht="12" thickBot="1">
      <c r="A6" s="292">
        <v>0</v>
      </c>
      <c r="B6" s="292"/>
      <c r="C6" s="292"/>
      <c r="D6" s="292"/>
      <c r="E6" s="292"/>
      <c r="F6" s="23" t="s">
        <v>81</v>
      </c>
      <c r="G6" s="23" t="s">
        <v>13</v>
      </c>
      <c r="H6" s="23"/>
      <c r="I6" s="24"/>
      <c r="J6" s="24"/>
      <c r="K6" s="25" t="s">
        <v>14</v>
      </c>
      <c r="L6" s="26"/>
      <c r="M6" s="15"/>
      <c r="N6" s="16"/>
      <c r="P6" s="18" t="s">
        <v>15</v>
      </c>
    </row>
    <row r="7" spans="1:16" s="33" customFormat="1" ht="9">
      <c r="A7" s="27"/>
      <c r="B7" s="28" t="s">
        <v>16</v>
      </c>
      <c r="C7" s="29" t="s">
        <v>17</v>
      </c>
      <c r="D7" s="29" t="s">
        <v>18</v>
      </c>
      <c r="E7" s="28" t="s">
        <v>19</v>
      </c>
      <c r="F7" s="29" t="s">
        <v>20</v>
      </c>
      <c r="G7" s="29" t="s">
        <v>21</v>
      </c>
      <c r="H7" s="29"/>
      <c r="I7" s="29" t="s">
        <v>22</v>
      </c>
      <c r="J7" s="29"/>
      <c r="K7" s="29" t="s">
        <v>23</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5949154</v>
      </c>
      <c r="C9" s="42">
        <v>2486</v>
      </c>
      <c r="D9" s="42">
        <v>0</v>
      </c>
      <c r="E9" s="43">
        <v>1</v>
      </c>
      <c r="F9" s="44" t="s">
        <v>82</v>
      </c>
      <c r="G9" s="45"/>
      <c r="H9" s="45"/>
      <c r="I9" s="45"/>
      <c r="J9" s="45"/>
      <c r="K9" s="45"/>
      <c r="L9" s="45"/>
      <c r="M9" s="46">
        <v>4</v>
      </c>
      <c r="N9" s="47"/>
      <c r="O9" s="48">
        <v>129</v>
      </c>
      <c r="P9" s="49" t="e">
        <f ca="1">jugador($F9)</f>
        <v>#NAME?</v>
      </c>
    </row>
    <row r="10" spans="1:16" s="50" customFormat="1" ht="18" customHeight="1">
      <c r="A10" s="51"/>
      <c r="B10" s="52"/>
      <c r="C10" s="53"/>
      <c r="D10" s="53"/>
      <c r="E10" s="54"/>
      <c r="F10" s="55"/>
      <c r="G10" s="56" t="s">
        <v>83</v>
      </c>
      <c r="H10" s="57" t="e">
        <f ca="1">IF(G10=P9,B9,B11)</f>
        <v>#NAME?</v>
      </c>
      <c r="I10" s="58"/>
      <c r="J10" s="58"/>
      <c r="K10" s="59"/>
      <c r="L10" s="59"/>
      <c r="M10" s="59"/>
      <c r="N10" s="47"/>
      <c r="O10" s="60"/>
      <c r="P10" s="49"/>
    </row>
    <row r="11" spans="1:16" s="50" customFormat="1" ht="18" customHeight="1">
      <c r="A11" s="51">
        <v>2</v>
      </c>
      <c r="B11" s="41" t="s">
        <v>26</v>
      </c>
      <c r="C11" s="42" t="s">
        <v>26</v>
      </c>
      <c r="D11" s="42" t="s">
        <v>26</v>
      </c>
      <c r="E11" s="43"/>
      <c r="F11" s="61" t="s">
        <v>27</v>
      </c>
      <c r="G11" s="62"/>
      <c r="H11" s="63"/>
      <c r="I11" s="58"/>
      <c r="J11" s="58"/>
      <c r="K11" s="59"/>
      <c r="L11" s="59"/>
      <c r="M11" s="59"/>
      <c r="N11" s="47"/>
      <c r="O11" s="48" t="s">
        <v>26</v>
      </c>
      <c r="P11" s="49" t="e">
        <f ca="1">jugador($F11)</f>
        <v>#NAME?</v>
      </c>
    </row>
    <row r="12" spans="1:16" s="50" customFormat="1" ht="18" customHeight="1">
      <c r="A12" s="51"/>
      <c r="B12" s="52"/>
      <c r="C12" s="53"/>
      <c r="D12" s="53"/>
      <c r="E12" s="64"/>
      <c r="F12" s="65"/>
      <c r="G12" s="66"/>
      <c r="H12" s="63"/>
      <c r="I12" s="67" t="s">
        <v>83</v>
      </c>
      <c r="J12" s="68">
        <v>5988136</v>
      </c>
      <c r="K12" s="58"/>
      <c r="L12" s="58"/>
      <c r="M12" s="59"/>
      <c r="N12" s="47"/>
      <c r="O12" s="60"/>
      <c r="P12" s="49"/>
    </row>
    <row r="13" spans="1:16" s="50" customFormat="1" ht="18" customHeight="1">
      <c r="A13" s="51">
        <v>3</v>
      </c>
      <c r="B13" s="41">
        <v>5930872</v>
      </c>
      <c r="C13" s="42">
        <v>7791</v>
      </c>
      <c r="D13" s="42">
        <v>0</v>
      </c>
      <c r="E13" s="43">
        <v>8</v>
      </c>
      <c r="F13" s="44" t="s">
        <v>84</v>
      </c>
      <c r="G13" s="69" t="s">
        <v>83</v>
      </c>
      <c r="H13" s="70"/>
      <c r="I13" s="62" t="s">
        <v>396</v>
      </c>
      <c r="J13" s="71"/>
      <c r="K13" s="58"/>
      <c r="L13" s="58"/>
      <c r="M13" s="59"/>
      <c r="N13" s="47"/>
      <c r="O13" s="48">
        <v>25</v>
      </c>
      <c r="P13" s="49" t="e">
        <f ca="1">jugador($F13)</f>
        <v>#NAME?</v>
      </c>
    </row>
    <row r="14" spans="1:16" s="50" customFormat="1" ht="18" customHeight="1">
      <c r="A14" s="51"/>
      <c r="B14" s="52"/>
      <c r="C14" s="53"/>
      <c r="D14" s="53"/>
      <c r="E14" s="64"/>
      <c r="F14" s="55"/>
      <c r="G14" s="72" t="s">
        <v>380</v>
      </c>
      <c r="H14" s="73" t="e">
        <f ca="1">IF(G14=P13,B13,B15)</f>
        <v>#NAME?</v>
      </c>
      <c r="I14" s="66"/>
      <c r="J14" s="71"/>
      <c r="K14" s="58"/>
      <c r="L14" s="58"/>
      <c r="M14" s="59"/>
      <c r="N14" s="47"/>
      <c r="O14" s="60"/>
      <c r="P14" s="49"/>
    </row>
    <row r="15" spans="1:16" s="50" customFormat="1" ht="18" customHeight="1">
      <c r="A15" s="51">
        <v>4</v>
      </c>
      <c r="B15" s="41">
        <v>5988136</v>
      </c>
      <c r="C15" s="42">
        <v>13215</v>
      </c>
      <c r="D15" s="42">
        <v>0</v>
      </c>
      <c r="E15" s="43">
        <v>11</v>
      </c>
      <c r="F15" s="61" t="s">
        <v>85</v>
      </c>
      <c r="G15" s="58" t="s">
        <v>335</v>
      </c>
      <c r="H15" s="63"/>
      <c r="I15" s="66"/>
      <c r="J15" s="71"/>
      <c r="K15" s="58"/>
      <c r="L15" s="58"/>
      <c r="M15" s="59"/>
      <c r="N15" s="47"/>
      <c r="O15" s="48">
        <v>6</v>
      </c>
      <c r="P15" s="49" t="e">
        <f ca="1">jugador($F15)</f>
        <v>#NAME?</v>
      </c>
    </row>
    <row r="16" spans="1:16" s="50" customFormat="1" ht="18" customHeight="1">
      <c r="A16" s="51"/>
      <c r="B16" s="52"/>
      <c r="C16" s="53"/>
      <c r="D16" s="53"/>
      <c r="E16" s="54"/>
      <c r="F16" s="65"/>
      <c r="G16" s="59"/>
      <c r="H16" s="74"/>
      <c r="I16" s="66"/>
      <c r="J16" s="71"/>
      <c r="K16" s="67" t="s">
        <v>320</v>
      </c>
      <c r="L16" s="71">
        <v>5988136</v>
      </c>
      <c r="M16" s="58"/>
      <c r="N16" s="47"/>
      <c r="O16" s="60"/>
      <c r="P16" s="49"/>
    </row>
    <row r="17" spans="1:16" s="50" customFormat="1" ht="18" customHeight="1">
      <c r="A17" s="40">
        <v>5</v>
      </c>
      <c r="B17" s="41">
        <v>5969730</v>
      </c>
      <c r="C17" s="42">
        <v>0</v>
      </c>
      <c r="D17" s="42">
        <v>0</v>
      </c>
      <c r="E17" s="43">
        <v>4</v>
      </c>
      <c r="F17" s="44" t="s">
        <v>86</v>
      </c>
      <c r="G17" s="59"/>
      <c r="H17" s="74"/>
      <c r="I17" s="66"/>
      <c r="J17" s="71"/>
      <c r="K17" s="62" t="s">
        <v>397</v>
      </c>
      <c r="L17" s="58"/>
      <c r="M17" s="59"/>
      <c r="N17" s="47"/>
      <c r="O17" s="48">
        <v>69</v>
      </c>
      <c r="P17" s="49" t="e">
        <f ca="1">jugador($F17)</f>
        <v>#NAME?</v>
      </c>
    </row>
    <row r="18" spans="1:16" s="50" customFormat="1" ht="18" customHeight="1">
      <c r="A18" s="51"/>
      <c r="B18" s="52"/>
      <c r="C18" s="53"/>
      <c r="D18" s="53"/>
      <c r="E18" s="54"/>
      <c r="F18" s="55"/>
      <c r="G18" s="56" t="s">
        <v>87</v>
      </c>
      <c r="H18" s="57" t="e">
        <f ca="1">IF(G18=P17,B17,B19)</f>
        <v>#NAME?</v>
      </c>
      <c r="I18" s="66"/>
      <c r="J18" s="71"/>
      <c r="K18" s="66"/>
      <c r="L18" s="58"/>
      <c r="M18" s="59"/>
      <c r="N18" s="47"/>
      <c r="O18" s="60"/>
      <c r="P18" s="49"/>
    </row>
    <row r="19" spans="1:16" s="50" customFormat="1" ht="18" customHeight="1">
      <c r="A19" s="51">
        <v>6</v>
      </c>
      <c r="B19" s="41" t="s">
        <v>26</v>
      </c>
      <c r="C19" s="42" t="s">
        <v>26</v>
      </c>
      <c r="D19" s="42" t="s">
        <v>26</v>
      </c>
      <c r="E19" s="43"/>
      <c r="F19" s="61" t="s">
        <v>27</v>
      </c>
      <c r="G19" s="62"/>
      <c r="H19" s="75"/>
      <c r="I19" s="69">
        <v>0</v>
      </c>
      <c r="J19" s="71"/>
      <c r="K19" s="66"/>
      <c r="L19" s="58"/>
      <c r="M19" s="59"/>
      <c r="N19" s="47"/>
      <c r="O19" s="48" t="s">
        <v>26</v>
      </c>
      <c r="P19" s="49" t="e">
        <f ca="1">jugador($F19)</f>
        <v>#NAME?</v>
      </c>
    </row>
    <row r="20" spans="1:16" s="50" customFormat="1" ht="18" customHeight="1">
      <c r="A20" s="51"/>
      <c r="B20" s="52"/>
      <c r="C20" s="53"/>
      <c r="D20" s="53"/>
      <c r="E20" s="64"/>
      <c r="F20" s="65"/>
      <c r="G20" s="66"/>
      <c r="H20" s="75"/>
      <c r="I20" s="72" t="s">
        <v>320</v>
      </c>
      <c r="J20" s="68">
        <v>5970670</v>
      </c>
      <c r="K20" s="66"/>
      <c r="L20" s="58"/>
      <c r="M20" s="59"/>
      <c r="N20" s="47"/>
      <c r="O20" s="60"/>
      <c r="P20" s="49"/>
    </row>
    <row r="21" spans="1:16" s="50" customFormat="1" ht="18" customHeight="1">
      <c r="A21" s="51">
        <v>7</v>
      </c>
      <c r="B21" s="41">
        <v>16401127</v>
      </c>
      <c r="C21" s="42">
        <v>0</v>
      </c>
      <c r="D21" s="42" t="s">
        <v>29</v>
      </c>
      <c r="E21" s="43">
        <v>12</v>
      </c>
      <c r="F21" s="44" t="s">
        <v>88</v>
      </c>
      <c r="G21" s="69" t="s">
        <v>87</v>
      </c>
      <c r="H21" s="76"/>
      <c r="I21" s="58" t="s">
        <v>338</v>
      </c>
      <c r="J21" s="58"/>
      <c r="K21" s="66"/>
      <c r="L21" s="58"/>
      <c r="M21" s="59"/>
      <c r="N21" s="47"/>
      <c r="O21" s="48">
        <v>0</v>
      </c>
      <c r="P21" s="49" t="e">
        <f ca="1">jugador($F21)</f>
        <v>#NAME?</v>
      </c>
    </row>
    <row r="22" spans="1:16" s="50" customFormat="1" ht="18" customHeight="1">
      <c r="A22" s="51"/>
      <c r="B22" s="52"/>
      <c r="C22" s="53"/>
      <c r="D22" s="53"/>
      <c r="E22" s="64"/>
      <c r="F22" s="55"/>
      <c r="G22" s="72" t="s">
        <v>320</v>
      </c>
      <c r="H22" s="77" t="e">
        <f ca="1">IF(G22=P21,B21,B23)</f>
        <v>#NAME?</v>
      </c>
      <c r="I22" s="58"/>
      <c r="J22" s="58"/>
      <c r="K22" s="66"/>
      <c r="L22" s="58"/>
      <c r="M22" s="59"/>
      <c r="N22" s="47"/>
      <c r="O22" s="60"/>
      <c r="P22" s="49"/>
    </row>
    <row r="23" spans="1:16" s="50" customFormat="1" ht="18" customHeight="1">
      <c r="A23" s="51">
        <v>8</v>
      </c>
      <c r="B23" s="41">
        <v>5970670</v>
      </c>
      <c r="C23" s="42">
        <v>0</v>
      </c>
      <c r="D23" s="42">
        <v>0</v>
      </c>
      <c r="E23" s="43">
        <v>6</v>
      </c>
      <c r="F23" s="61" t="s">
        <v>89</v>
      </c>
      <c r="G23" s="58" t="s">
        <v>321</v>
      </c>
      <c r="H23" s="63"/>
      <c r="I23" s="58"/>
      <c r="J23" s="58"/>
      <c r="K23" s="66"/>
      <c r="L23" s="58"/>
      <c r="M23" s="59"/>
      <c r="N23" s="47"/>
      <c r="O23" s="48">
        <v>37</v>
      </c>
      <c r="P23" s="49" t="e">
        <f ca="1">jugador($F23)</f>
        <v>#NAME?</v>
      </c>
    </row>
    <row r="24" spans="1:16" s="50" customFormat="1" ht="18" customHeight="1">
      <c r="A24" s="51"/>
      <c r="B24" s="52"/>
      <c r="C24" s="53"/>
      <c r="D24" s="53"/>
      <c r="E24" s="64"/>
      <c r="F24" s="65"/>
      <c r="G24" s="59"/>
      <c r="H24" s="74"/>
      <c r="I24" s="58"/>
      <c r="J24" s="58"/>
      <c r="K24" s="78" t="s">
        <v>36</v>
      </c>
      <c r="L24" s="79"/>
      <c r="M24" s="67" t="s">
        <v>320</v>
      </c>
      <c r="N24" s="80">
        <v>5988136</v>
      </c>
      <c r="O24" s="81"/>
      <c r="P24" s="82"/>
    </row>
    <row r="25" spans="1:16" s="50" customFormat="1" ht="18" customHeight="1">
      <c r="A25" s="51">
        <v>9</v>
      </c>
      <c r="B25" s="41">
        <v>5971173</v>
      </c>
      <c r="C25" s="42">
        <v>0</v>
      </c>
      <c r="D25" s="42">
        <v>0</v>
      </c>
      <c r="E25" s="43">
        <v>7</v>
      </c>
      <c r="F25" s="44" t="s">
        <v>90</v>
      </c>
      <c r="G25" s="59"/>
      <c r="H25" s="74"/>
      <c r="I25" s="58"/>
      <c r="J25" s="58"/>
      <c r="K25" s="66"/>
      <c r="L25" s="58"/>
      <c r="M25" s="58" t="s">
        <v>327</v>
      </c>
      <c r="N25" s="47"/>
      <c r="O25" s="48">
        <v>36</v>
      </c>
      <c r="P25" s="49" t="e">
        <f ca="1">jugador($F25)</f>
        <v>#NAME?</v>
      </c>
    </row>
    <row r="26" spans="1:16" s="50" customFormat="1" ht="18" customHeight="1">
      <c r="A26" s="51"/>
      <c r="B26" s="52"/>
      <c r="C26" s="53"/>
      <c r="D26" s="53"/>
      <c r="E26" s="64"/>
      <c r="F26" s="55"/>
      <c r="G26" s="56" t="s">
        <v>381</v>
      </c>
      <c r="H26" s="57" t="e">
        <f ca="1">IF(G26=P25,B25,B27)</f>
        <v>#NAME?</v>
      </c>
      <c r="I26" s="58"/>
      <c r="J26" s="58"/>
      <c r="K26" s="66"/>
      <c r="L26" s="58"/>
      <c r="M26" s="59"/>
      <c r="N26" s="47"/>
      <c r="O26" s="60"/>
      <c r="P26" s="82"/>
    </row>
    <row r="27" spans="1:16" s="50" customFormat="1" ht="18" customHeight="1">
      <c r="A27" s="51">
        <v>10</v>
      </c>
      <c r="B27" s="41">
        <v>5955656</v>
      </c>
      <c r="C27" s="42">
        <v>12100</v>
      </c>
      <c r="D27" s="42">
        <v>0</v>
      </c>
      <c r="E27" s="43">
        <v>10</v>
      </c>
      <c r="F27" s="61" t="s">
        <v>91</v>
      </c>
      <c r="G27" s="62" t="s">
        <v>382</v>
      </c>
      <c r="H27" s="63"/>
      <c r="I27" s="58"/>
      <c r="J27" s="58"/>
      <c r="K27" s="66"/>
      <c r="L27" s="58"/>
      <c r="M27" s="59"/>
      <c r="N27" s="47"/>
      <c r="O27" s="48">
        <v>8</v>
      </c>
      <c r="P27" s="49" t="e">
        <f ca="1">jugador($F27)</f>
        <v>#NAME?</v>
      </c>
    </row>
    <row r="28" spans="1:16" s="50" customFormat="1" ht="18" customHeight="1">
      <c r="A28" s="51"/>
      <c r="B28" s="52"/>
      <c r="C28" s="53"/>
      <c r="D28" s="53"/>
      <c r="E28" s="64"/>
      <c r="F28" s="65"/>
      <c r="G28" s="66"/>
      <c r="H28" s="63"/>
      <c r="I28" s="67" t="s">
        <v>92</v>
      </c>
      <c r="J28" s="68">
        <v>5955656</v>
      </c>
      <c r="K28" s="66"/>
      <c r="L28" s="58"/>
      <c r="M28" s="59"/>
      <c r="N28" s="47"/>
      <c r="O28" s="60"/>
      <c r="P28" s="82"/>
    </row>
    <row r="29" spans="1:16" s="50" customFormat="1" ht="18" customHeight="1">
      <c r="A29" s="51">
        <v>11</v>
      </c>
      <c r="B29" s="41" t="s">
        <v>26</v>
      </c>
      <c r="C29" s="42" t="s">
        <v>26</v>
      </c>
      <c r="D29" s="42" t="s">
        <v>26</v>
      </c>
      <c r="E29" s="43"/>
      <c r="F29" s="44" t="s">
        <v>27</v>
      </c>
      <c r="G29" s="69">
        <v>0</v>
      </c>
      <c r="H29" s="70"/>
      <c r="I29" s="62" t="s">
        <v>336</v>
      </c>
      <c r="J29" s="71"/>
      <c r="K29" s="66"/>
      <c r="L29" s="58"/>
      <c r="M29" s="59"/>
      <c r="N29" s="47"/>
      <c r="O29" s="48" t="s">
        <v>26</v>
      </c>
      <c r="P29" s="49" t="e">
        <f ca="1">jugador($F29)</f>
        <v>#NAME?</v>
      </c>
    </row>
    <row r="30" spans="1:16" s="50" customFormat="1" ht="18" customHeight="1">
      <c r="A30" s="51"/>
      <c r="B30" s="52"/>
      <c r="C30" s="53"/>
      <c r="D30" s="53"/>
      <c r="E30" s="54"/>
      <c r="F30" s="55"/>
      <c r="G30" s="72" t="s">
        <v>92</v>
      </c>
      <c r="H30" s="73" t="e">
        <f ca="1">IF(G30=P29,B29,B31)</f>
        <v>#NAME?</v>
      </c>
      <c r="I30" s="66"/>
      <c r="J30" s="71"/>
      <c r="K30" s="66"/>
      <c r="L30" s="58"/>
      <c r="M30" s="59"/>
      <c r="N30" s="47"/>
      <c r="O30" s="60"/>
      <c r="P30" s="82"/>
    </row>
    <row r="31" spans="1:16" s="50" customFormat="1" ht="18" customHeight="1">
      <c r="A31" s="40">
        <v>12</v>
      </c>
      <c r="B31" s="41">
        <v>5933107</v>
      </c>
      <c r="C31" s="42">
        <v>3229</v>
      </c>
      <c r="D31" s="42">
        <v>0</v>
      </c>
      <c r="E31" s="43">
        <v>3</v>
      </c>
      <c r="F31" s="61" t="s">
        <v>93</v>
      </c>
      <c r="G31" s="58"/>
      <c r="H31" s="63"/>
      <c r="I31" s="66"/>
      <c r="J31" s="71"/>
      <c r="K31" s="69">
        <v>0</v>
      </c>
      <c r="L31" s="76"/>
      <c r="M31" s="59"/>
      <c r="N31" s="47"/>
      <c r="O31" s="48">
        <v>95</v>
      </c>
      <c r="P31" s="49" t="e">
        <f ca="1">jugador($F31)</f>
        <v>#NAME?</v>
      </c>
    </row>
    <row r="32" spans="1:16" s="50" customFormat="1" ht="18" customHeight="1">
      <c r="A32" s="51"/>
      <c r="B32" s="52"/>
      <c r="C32" s="53"/>
      <c r="D32" s="53"/>
      <c r="E32" s="54"/>
      <c r="F32" s="65"/>
      <c r="G32" s="59"/>
      <c r="H32" s="74"/>
      <c r="I32" s="66"/>
      <c r="J32" s="71"/>
      <c r="K32" s="72" t="s">
        <v>96</v>
      </c>
      <c r="L32" s="71">
        <v>5955656</v>
      </c>
      <c r="M32" s="58"/>
      <c r="N32" s="47"/>
      <c r="O32" s="60"/>
      <c r="P32" s="82"/>
    </row>
    <row r="33" spans="1:16" s="50" customFormat="1" ht="18" customHeight="1">
      <c r="A33" s="51">
        <v>13</v>
      </c>
      <c r="B33" s="41">
        <v>5963980</v>
      </c>
      <c r="C33" s="42">
        <v>4837</v>
      </c>
      <c r="D33" s="42">
        <v>0</v>
      </c>
      <c r="E33" s="43">
        <v>5</v>
      </c>
      <c r="F33" s="44" t="s">
        <v>94</v>
      </c>
      <c r="G33" s="59"/>
      <c r="H33" s="74"/>
      <c r="I33" s="66"/>
      <c r="J33" s="71"/>
      <c r="K33" s="58" t="s">
        <v>398</v>
      </c>
      <c r="L33" s="58"/>
      <c r="M33" s="59"/>
      <c r="N33" s="47"/>
      <c r="O33" s="48">
        <v>56</v>
      </c>
      <c r="P33" s="49" t="e">
        <f ca="1">jugador($F33)</f>
        <v>#NAME?</v>
      </c>
    </row>
    <row r="34" spans="1:16" s="50" customFormat="1" ht="18" customHeight="1">
      <c r="A34" s="51"/>
      <c r="B34" s="52"/>
      <c r="C34" s="53"/>
      <c r="D34" s="53"/>
      <c r="E34" s="64"/>
      <c r="F34" s="55"/>
      <c r="G34" s="56" t="s">
        <v>383</v>
      </c>
      <c r="H34" s="57" t="e">
        <f ca="1">IF(G34=P33,B33,B35)</f>
        <v>#NAME?</v>
      </c>
      <c r="I34" s="66"/>
      <c r="J34" s="71"/>
      <c r="K34" s="59"/>
      <c r="L34" s="59"/>
      <c r="M34" s="59"/>
      <c r="N34" s="47"/>
      <c r="O34" s="60"/>
      <c r="P34" s="82"/>
    </row>
    <row r="35" spans="1:16" s="50" customFormat="1" ht="18" customHeight="1">
      <c r="A35" s="51">
        <v>14</v>
      </c>
      <c r="B35" s="41">
        <v>5922069</v>
      </c>
      <c r="C35" s="42">
        <v>10273</v>
      </c>
      <c r="D35" s="42">
        <v>0</v>
      </c>
      <c r="E35" s="43">
        <v>9</v>
      </c>
      <c r="F35" s="61" t="s">
        <v>95</v>
      </c>
      <c r="G35" s="62" t="s">
        <v>323</v>
      </c>
      <c r="H35" s="75"/>
      <c r="I35" s="69">
        <v>0</v>
      </c>
      <c r="J35" s="71"/>
      <c r="K35" s="59"/>
      <c r="L35" s="59"/>
      <c r="M35" s="59"/>
      <c r="N35" s="47"/>
      <c r="O35" s="48">
        <v>13</v>
      </c>
      <c r="P35" s="49" t="e">
        <f ca="1">jugador($F35)</f>
        <v>#NAME?</v>
      </c>
    </row>
    <row r="36" spans="1:16" s="50" customFormat="1" ht="18" customHeight="1">
      <c r="A36" s="51"/>
      <c r="B36" s="52"/>
      <c r="C36" s="53"/>
      <c r="D36" s="53"/>
      <c r="E36" s="64"/>
      <c r="F36" s="65"/>
      <c r="G36" s="66"/>
      <c r="H36" s="75"/>
      <c r="I36" s="72" t="s">
        <v>96</v>
      </c>
      <c r="J36" s="68">
        <v>5922069</v>
      </c>
      <c r="K36" s="58"/>
      <c r="L36" s="58"/>
      <c r="M36" s="59"/>
      <c r="N36" s="47"/>
      <c r="O36" s="60"/>
      <c r="P36" s="82"/>
    </row>
    <row r="37" spans="1:16" s="50" customFormat="1" ht="18" customHeight="1">
      <c r="A37" s="51">
        <v>15</v>
      </c>
      <c r="B37" s="41" t="s">
        <v>26</v>
      </c>
      <c r="C37" s="42" t="s">
        <v>26</v>
      </c>
      <c r="D37" s="42" t="s">
        <v>26</v>
      </c>
      <c r="E37" s="43"/>
      <c r="F37" s="44" t="s">
        <v>27</v>
      </c>
      <c r="G37" s="69">
        <v>0</v>
      </c>
      <c r="H37" s="76"/>
      <c r="I37" s="58" t="s">
        <v>337</v>
      </c>
      <c r="J37" s="58"/>
      <c r="K37" s="58"/>
      <c r="L37" s="58"/>
      <c r="M37" s="59"/>
      <c r="N37" s="47"/>
      <c r="O37" s="48" t="s">
        <v>26</v>
      </c>
      <c r="P37" s="49" t="e">
        <f ca="1">jugador($F37)</f>
        <v>#NAME?</v>
      </c>
    </row>
    <row r="38" spans="1:16" s="50" customFormat="1" ht="18" customHeight="1">
      <c r="A38" s="51"/>
      <c r="B38" s="52"/>
      <c r="C38" s="53"/>
      <c r="D38" s="53"/>
      <c r="E38" s="54"/>
      <c r="F38" s="55"/>
      <c r="G38" s="72" t="s">
        <v>96</v>
      </c>
      <c r="H38" s="77" t="e">
        <f ca="1">IF(G38=P37,B37,B39)</f>
        <v>#NAME?</v>
      </c>
      <c r="I38" s="58"/>
      <c r="J38" s="58"/>
      <c r="K38" s="58"/>
      <c r="L38" s="58"/>
      <c r="M38" s="59"/>
      <c r="N38" s="47"/>
      <c r="O38" s="60"/>
      <c r="P38" s="82"/>
    </row>
    <row r="39" spans="1:16" s="50" customFormat="1" ht="18" customHeight="1">
      <c r="A39" s="40">
        <v>16</v>
      </c>
      <c r="B39" s="41">
        <v>5906930</v>
      </c>
      <c r="C39" s="42">
        <v>2805</v>
      </c>
      <c r="D39" s="42">
        <v>0</v>
      </c>
      <c r="E39" s="43">
        <v>2</v>
      </c>
      <c r="F39" s="61" t="s">
        <v>97</v>
      </c>
      <c r="G39" s="83"/>
      <c r="H39" s="83"/>
      <c r="I39" s="83"/>
      <c r="J39" s="83"/>
      <c r="K39" s="83"/>
      <c r="L39" s="83"/>
      <c r="M39" s="54"/>
      <c r="N39" s="47"/>
      <c r="O39" s="48">
        <v>112</v>
      </c>
      <c r="P39" s="49" t="e">
        <f ca="1">jugador($F39)</f>
        <v>#NAME?</v>
      </c>
    </row>
    <row r="40" spans="1:16" ht="16.5" thickBot="1">
      <c r="A40" s="297" t="s">
        <v>45</v>
      </c>
      <c r="B40" s="297"/>
      <c r="C40" s="84"/>
      <c r="D40" s="84"/>
      <c r="E40" s="84"/>
      <c r="F40" s="84"/>
      <c r="G40" s="85"/>
      <c r="H40" s="85"/>
      <c r="I40" s="85"/>
      <c r="J40" s="85"/>
      <c r="K40" s="85"/>
      <c r="L40" s="85"/>
      <c r="M40" s="85"/>
      <c r="O40" s="50"/>
      <c r="P40" s="87"/>
    </row>
    <row r="41" spans="1:16" s="93" customFormat="1" ht="9" customHeight="1">
      <c r="A41" s="298" t="s">
        <v>46</v>
      </c>
      <c r="B41" s="299"/>
      <c r="C41" s="299"/>
      <c r="D41" s="300"/>
      <c r="E41" s="89" t="s">
        <v>47</v>
      </c>
      <c r="F41" s="90" t="s">
        <v>48</v>
      </c>
      <c r="G41" s="301" t="s">
        <v>49</v>
      </c>
      <c r="H41" s="302"/>
      <c r="I41" s="303"/>
      <c r="J41" s="91"/>
      <c r="K41" s="302" t="s">
        <v>50</v>
      </c>
      <c r="L41" s="302"/>
      <c r="M41" s="304"/>
      <c r="N41" s="92"/>
    </row>
    <row r="42" spans="1:16" s="93" customFormat="1" ht="9" customHeight="1" thickBot="1">
      <c r="A42" s="305">
        <v>43025</v>
      </c>
      <c r="B42" s="306"/>
      <c r="C42" s="306"/>
      <c r="D42" s="307"/>
      <c r="E42" s="94">
        <v>1</v>
      </c>
      <c r="F42" s="95" t="s">
        <v>82</v>
      </c>
      <c r="G42" s="308"/>
      <c r="H42" s="309"/>
      <c r="I42" s="310"/>
      <c r="J42" s="96"/>
      <c r="K42" s="309"/>
      <c r="L42" s="309"/>
      <c r="M42" s="311"/>
      <c r="N42" s="92"/>
    </row>
    <row r="43" spans="1:16" s="93" customFormat="1" ht="9" customHeight="1">
      <c r="A43" s="312" t="s">
        <v>51</v>
      </c>
      <c r="B43" s="313"/>
      <c r="C43" s="313"/>
      <c r="D43" s="314"/>
      <c r="E43" s="97">
        <v>2</v>
      </c>
      <c r="F43" s="98" t="s">
        <v>97</v>
      </c>
      <c r="G43" s="308"/>
      <c r="H43" s="309"/>
      <c r="I43" s="310"/>
      <c r="J43" s="96"/>
      <c r="K43" s="309"/>
      <c r="L43" s="309"/>
      <c r="M43" s="311"/>
      <c r="N43" s="92"/>
    </row>
    <row r="44" spans="1:16" s="93" customFormat="1" ht="9" customHeight="1" thickBot="1">
      <c r="A44" s="315" t="s">
        <v>52</v>
      </c>
      <c r="B44" s="316"/>
      <c r="C44" s="316"/>
      <c r="D44" s="317"/>
      <c r="E44" s="97">
        <v>3</v>
      </c>
      <c r="F44" s="98" t="s">
        <v>93</v>
      </c>
      <c r="G44" s="308"/>
      <c r="H44" s="309"/>
      <c r="I44" s="310"/>
      <c r="J44" s="96"/>
      <c r="K44" s="309"/>
      <c r="L44" s="309"/>
      <c r="M44" s="311"/>
      <c r="N44" s="92"/>
    </row>
    <row r="45" spans="1:16" s="93" customFormat="1" ht="9" customHeight="1">
      <c r="A45" s="298" t="s">
        <v>53</v>
      </c>
      <c r="B45" s="299"/>
      <c r="C45" s="299"/>
      <c r="D45" s="300"/>
      <c r="E45" s="97">
        <v>4</v>
      </c>
      <c r="F45" s="98" t="s">
        <v>86</v>
      </c>
      <c r="G45" s="308"/>
      <c r="H45" s="309"/>
      <c r="I45" s="310"/>
      <c r="J45" s="96"/>
      <c r="K45" s="309"/>
      <c r="L45" s="309"/>
      <c r="M45" s="311"/>
      <c r="N45" s="92"/>
    </row>
    <row r="46" spans="1:16" s="93" customFormat="1" ht="9" customHeight="1" thickBot="1">
      <c r="A46" s="318"/>
      <c r="B46" s="319"/>
      <c r="C46" s="319"/>
      <c r="D46" s="320"/>
      <c r="E46" s="99"/>
      <c r="F46" s="100"/>
      <c r="G46" s="308"/>
      <c r="H46" s="309"/>
      <c r="I46" s="310"/>
      <c r="J46" s="96"/>
      <c r="K46" s="309"/>
      <c r="L46" s="309"/>
      <c r="M46" s="311"/>
      <c r="N46" s="92"/>
    </row>
    <row r="47" spans="1:16" s="93" customFormat="1" ht="9" customHeight="1">
      <c r="A47" s="298" t="s">
        <v>54</v>
      </c>
      <c r="B47" s="299"/>
      <c r="C47" s="299"/>
      <c r="D47" s="300"/>
      <c r="E47" s="99"/>
      <c r="F47" s="100"/>
      <c r="G47" s="308"/>
      <c r="H47" s="309"/>
      <c r="I47" s="310"/>
      <c r="J47" s="96"/>
      <c r="K47" s="309"/>
      <c r="L47" s="309"/>
      <c r="M47" s="311"/>
      <c r="N47" s="92"/>
    </row>
    <row r="48" spans="1:16" s="93" customFormat="1" ht="9" customHeight="1">
      <c r="A48" s="321" t="s">
        <v>14</v>
      </c>
      <c r="B48" s="322"/>
      <c r="C48" s="322"/>
      <c r="D48" s="323"/>
      <c r="E48" s="99"/>
      <c r="F48" s="100"/>
      <c r="G48" s="308"/>
      <c r="H48" s="309"/>
      <c r="I48" s="310"/>
      <c r="J48" s="96"/>
      <c r="K48" s="309"/>
      <c r="L48" s="309"/>
      <c r="M48" s="311"/>
      <c r="N48" s="92"/>
    </row>
    <row r="49" spans="1:14" s="93" customFormat="1" ht="13.5" thickBot="1">
      <c r="A49" s="324">
        <v>2223121</v>
      </c>
      <c r="B49" s="325"/>
      <c r="C49" s="325"/>
      <c r="D49" s="326"/>
      <c r="E49" s="101"/>
      <c r="F49" s="102"/>
      <c r="G49" s="327"/>
      <c r="H49" s="328"/>
      <c r="I49" s="329"/>
      <c r="J49" s="103"/>
      <c r="K49" s="328"/>
      <c r="L49" s="328"/>
      <c r="M49" s="330"/>
      <c r="N49" s="92"/>
    </row>
    <row r="50" spans="1:14" s="93" customFormat="1" ht="12.75">
      <c r="B50" s="280" t="s">
        <v>55</v>
      </c>
      <c r="C50" s="281"/>
      <c r="D50" s="281"/>
      <c r="E50" s="281"/>
      <c r="F50" s="282"/>
      <c r="G50" s="282"/>
      <c r="H50" s="282"/>
      <c r="I50" s="282"/>
      <c r="J50" s="282"/>
      <c r="K50" s="372" t="s">
        <v>56</v>
      </c>
      <c r="L50" s="372"/>
      <c r="M50" s="372"/>
      <c r="N50" s="92"/>
    </row>
    <row r="51" spans="1:14" s="93" customFormat="1" ht="12.75">
      <c r="B51" s="281"/>
      <c r="C51" s="281"/>
      <c r="D51" s="281"/>
      <c r="E51" s="281"/>
      <c r="F51" s="283" t="s">
        <v>57</v>
      </c>
      <c r="G51" s="373" t="s">
        <v>58</v>
      </c>
      <c r="H51" s="373"/>
      <c r="I51" s="373"/>
      <c r="J51" s="284"/>
      <c r="K51" s="282"/>
      <c r="L51" s="282"/>
      <c r="M51" s="282"/>
      <c r="N51" s="92"/>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phoneticPr fontId="43" type="noConversion"/>
  <conditionalFormatting sqref="B9:D39 F9:F39">
    <cfRule type="expression" dxfId="23" priority="1" stopIfTrue="1">
      <formula>AND($E9&lt;=$M$9,$O9&gt;0,$E9&gt;0,$D9&lt;&gt;"LL",$D9&lt;&gt;"Alt")</formula>
    </cfRule>
  </conditionalFormatting>
  <conditionalFormatting sqref="E9 E13 E15 E19 E21 E23 E25 E27 E29 E31 E33 E35 E37 E39 E11 E17">
    <cfRule type="expression" dxfId="22" priority="2" stopIfTrue="1">
      <formula>AND($E9&lt;=$M$9,$E9&gt;0,$O9&gt;0,$D9&lt;&gt;"LL",$D9&lt;&gt;"Alt")</formula>
    </cfRule>
  </conditionalFormatting>
  <dataValidations count="4">
    <dataValidation type="list" allowBlank="1" showInputMessage="1" showErrorMessage="1" sqref="G34 G14 G18 G22 G30 G10 G26 G38">
      <formula1>$P9:$P11</formula1>
    </dataValidation>
    <dataValidation type="list" allowBlank="1" showInputMessage="1" showErrorMessage="1" sqref="I20 I28 I12 I36">
      <formula1>$G13:$G14</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75" right="0.75" top="1" bottom="1" header="0.5" footer="0.5"/>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P83"/>
  <sheetViews>
    <sheetView topLeftCell="A5" zoomScaleNormal="100" zoomScalePageLayoutView="125" workbookViewId="0">
      <selection activeCell="F54" sqref="F54"/>
    </sheetView>
  </sheetViews>
  <sheetFormatPr baseColWidth="10" defaultColWidth="9.125" defaultRowHeight="15.75"/>
  <cols>
    <col min="1" max="1" width="2.625" style="88" bestFit="1" customWidth="1"/>
    <col min="2" max="2" width="7.5" style="88" bestFit="1" customWidth="1"/>
    <col min="3" max="3" width="5.375" style="88" customWidth="1"/>
    <col min="4" max="4" width="4" style="88" customWidth="1"/>
    <col min="5" max="5" width="2.875" style="88" customWidth="1"/>
    <col min="6" max="6" width="24.625" style="88" bestFit="1" customWidth="1"/>
    <col min="7" max="7" width="13.625" style="109" customWidth="1"/>
    <col min="8" max="8" width="16.875" style="109" hidden="1" customWidth="1"/>
    <col min="9" max="9" width="13.625" style="109" customWidth="1"/>
    <col min="10" max="10" width="14.625" style="109" hidden="1" customWidth="1"/>
    <col min="11" max="11" width="13.625" style="109" customWidth="1"/>
    <col min="12" max="12" width="14.875" style="109" hidden="1" customWidth="1"/>
    <col min="13" max="13" width="13.625" style="109" customWidth="1"/>
    <col min="14" max="14" width="6.5" style="86" hidden="1" customWidth="1"/>
    <col min="15" max="15" width="9.5" style="88" hidden="1" customWidth="1"/>
    <col min="16" max="16" width="19.5" style="88" hidden="1" customWidth="1"/>
    <col min="17" max="16384" width="9.125" style="88"/>
  </cols>
  <sheetData>
    <row r="1" spans="1:16" s="2" customFormat="1" ht="25.5">
      <c r="A1" s="293" t="s">
        <v>0</v>
      </c>
      <c r="B1" s="293"/>
      <c r="C1" s="293"/>
      <c r="D1" s="293"/>
      <c r="E1" s="293"/>
      <c r="F1" s="293"/>
      <c r="G1" s="293"/>
      <c r="H1" s="293"/>
      <c r="I1" s="293"/>
      <c r="J1" s="293"/>
      <c r="K1" s="293"/>
      <c r="L1" s="293"/>
      <c r="M1" s="293"/>
      <c r="N1" s="1"/>
    </row>
    <row r="2" spans="1:16" s="4" customFormat="1" ht="12.75">
      <c r="A2" s="294" t="s">
        <v>1</v>
      </c>
      <c r="B2" s="294"/>
      <c r="C2" s="294"/>
      <c r="D2" s="294"/>
      <c r="E2" s="294"/>
      <c r="F2" s="294"/>
      <c r="G2" s="294"/>
      <c r="H2" s="294"/>
      <c r="I2" s="294"/>
      <c r="J2" s="294"/>
      <c r="K2" s="294"/>
      <c r="L2" s="294"/>
      <c r="M2" s="294"/>
      <c r="N2" s="3"/>
    </row>
    <row r="3" spans="1:16" s="10" customFormat="1" ht="9" customHeight="1">
      <c r="A3" s="295" t="s">
        <v>2</v>
      </c>
      <c r="B3" s="295"/>
      <c r="C3" s="295"/>
      <c r="D3" s="295"/>
      <c r="E3" s="295"/>
      <c r="F3" s="5" t="s">
        <v>3</v>
      </c>
      <c r="G3" s="5" t="s">
        <v>4</v>
      </c>
      <c r="H3" s="5"/>
      <c r="I3" s="6"/>
      <c r="J3" s="6"/>
      <c r="K3" s="5" t="s">
        <v>5</v>
      </c>
      <c r="L3" s="7"/>
      <c r="M3" s="8"/>
      <c r="N3" s="9"/>
    </row>
    <row r="4" spans="1:16" s="17" customFormat="1" ht="11.25">
      <c r="A4" s="296">
        <v>43024</v>
      </c>
      <c r="B4" s="296"/>
      <c r="C4" s="296"/>
      <c r="D4" s="296"/>
      <c r="E4" s="296"/>
      <c r="F4" s="11" t="s">
        <v>6</v>
      </c>
      <c r="G4" s="12">
        <v>0</v>
      </c>
      <c r="H4" s="12"/>
      <c r="I4" s="13"/>
      <c r="J4" s="13"/>
      <c r="K4" s="11" t="s">
        <v>7</v>
      </c>
      <c r="L4" s="14"/>
      <c r="M4" s="15"/>
      <c r="N4" s="16"/>
      <c r="P4" s="18" t="str">
        <f>Habil</f>
        <v>Si</v>
      </c>
    </row>
    <row r="5" spans="1:16" s="10" customFormat="1" ht="9">
      <c r="A5" s="295" t="s">
        <v>8</v>
      </c>
      <c r="B5" s="295"/>
      <c r="C5" s="295"/>
      <c r="D5" s="295"/>
      <c r="E5" s="295"/>
      <c r="F5" s="19" t="s">
        <v>9</v>
      </c>
      <c r="G5" s="6" t="s">
        <v>10</v>
      </c>
      <c r="H5" s="6"/>
      <c r="I5" s="6"/>
      <c r="J5" s="6"/>
      <c r="K5" s="20" t="s">
        <v>11</v>
      </c>
      <c r="L5" s="21"/>
      <c r="M5" s="8"/>
      <c r="N5" s="9"/>
      <c r="P5" s="22"/>
    </row>
    <row r="6" spans="1:16" s="17" customFormat="1" ht="12" thickBot="1">
      <c r="A6" s="292">
        <v>0</v>
      </c>
      <c r="B6" s="292"/>
      <c r="C6" s="292"/>
      <c r="D6" s="292"/>
      <c r="E6" s="292"/>
      <c r="F6" s="23" t="s">
        <v>81</v>
      </c>
      <c r="G6" s="23" t="s">
        <v>140</v>
      </c>
      <c r="H6" s="23"/>
      <c r="I6" s="24"/>
      <c r="J6" s="24"/>
      <c r="K6" s="25" t="s">
        <v>14</v>
      </c>
      <c r="L6" s="26"/>
      <c r="M6" s="15"/>
      <c r="N6" s="16"/>
      <c r="P6" s="18" t="s">
        <v>15</v>
      </c>
    </row>
    <row r="7" spans="1:16" s="33" customFormat="1" ht="9">
      <c r="A7" s="27"/>
      <c r="B7" s="28" t="s">
        <v>16</v>
      </c>
      <c r="C7" s="29" t="s">
        <v>17</v>
      </c>
      <c r="D7" s="29" t="s">
        <v>18</v>
      </c>
      <c r="E7" s="28" t="s">
        <v>19</v>
      </c>
      <c r="F7" s="29" t="s">
        <v>141</v>
      </c>
      <c r="G7" s="29" t="s">
        <v>21</v>
      </c>
      <c r="H7" s="29"/>
      <c r="I7" s="29" t="s">
        <v>22</v>
      </c>
      <c r="J7" s="29"/>
      <c r="K7" s="29" t="s">
        <v>23</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5978723</v>
      </c>
      <c r="C9" s="42">
        <v>2826</v>
      </c>
      <c r="D9" s="42">
        <v>0</v>
      </c>
      <c r="E9" s="43">
        <v>1</v>
      </c>
      <c r="F9" s="44" t="s">
        <v>142</v>
      </c>
      <c r="G9" s="45"/>
      <c r="H9" s="45"/>
      <c r="I9" s="45"/>
      <c r="J9" s="45"/>
      <c r="K9" s="45"/>
      <c r="L9" s="45"/>
      <c r="M9" s="46">
        <v>4</v>
      </c>
      <c r="N9" s="47"/>
      <c r="O9" s="48">
        <v>22</v>
      </c>
      <c r="P9" s="49" t="e">
        <f ca="1">jugador($F9)</f>
        <v>#NAME?</v>
      </c>
    </row>
    <row r="10" spans="1:16" s="50" customFormat="1" ht="18" customHeight="1">
      <c r="A10" s="51"/>
      <c r="B10" s="52"/>
      <c r="C10" s="53"/>
      <c r="D10" s="53"/>
      <c r="E10" s="54"/>
      <c r="F10" s="55"/>
      <c r="G10" s="56" t="s">
        <v>143</v>
      </c>
      <c r="H10" s="57" t="e">
        <f ca="1">IF(G10=P9,B9,B11)</f>
        <v>#NAME?</v>
      </c>
      <c r="I10" s="58"/>
      <c r="J10" s="58"/>
      <c r="K10" s="59"/>
      <c r="L10" s="59"/>
      <c r="M10" s="59"/>
      <c r="N10" s="47"/>
      <c r="O10" s="60"/>
      <c r="P10" s="49"/>
    </row>
    <row r="11" spans="1:16" s="50" customFormat="1" ht="18" customHeight="1">
      <c r="A11" s="51">
        <v>2</v>
      </c>
      <c r="B11" s="41" t="s">
        <v>26</v>
      </c>
      <c r="C11" s="42" t="s">
        <v>26</v>
      </c>
      <c r="D11" s="42" t="s">
        <v>26</v>
      </c>
      <c r="E11" s="43"/>
      <c r="F11" s="61" t="s">
        <v>27</v>
      </c>
      <c r="G11" s="62"/>
      <c r="H11" s="63"/>
      <c r="I11" s="58"/>
      <c r="J11" s="58"/>
      <c r="K11" s="59"/>
      <c r="L11" s="59"/>
      <c r="M11" s="59"/>
      <c r="N11" s="47"/>
      <c r="O11" s="48" t="s">
        <v>26</v>
      </c>
      <c r="P11" s="49" t="e">
        <f ca="1">jugador($F11)</f>
        <v>#NAME?</v>
      </c>
    </row>
    <row r="12" spans="1:16" s="50" customFormat="1" ht="18" customHeight="1">
      <c r="A12" s="51"/>
      <c r="B12" s="52"/>
      <c r="C12" s="53"/>
      <c r="D12" s="53"/>
      <c r="E12" s="64"/>
      <c r="F12" s="65"/>
      <c r="G12" s="66"/>
      <c r="H12" s="63"/>
      <c r="I12" s="67" t="s">
        <v>143</v>
      </c>
      <c r="J12" s="68">
        <v>16402406</v>
      </c>
      <c r="K12" s="58"/>
      <c r="L12" s="58"/>
      <c r="M12" s="59"/>
      <c r="N12" s="47"/>
      <c r="O12" s="60"/>
      <c r="P12" s="49"/>
    </row>
    <row r="13" spans="1:16" s="50" customFormat="1" ht="18" customHeight="1">
      <c r="A13" s="51">
        <v>3</v>
      </c>
      <c r="B13" s="41">
        <v>16402688</v>
      </c>
      <c r="C13" s="42">
        <v>0</v>
      </c>
      <c r="D13" s="42">
        <v>0</v>
      </c>
      <c r="E13" s="43">
        <v>8</v>
      </c>
      <c r="F13" s="44" t="s">
        <v>144</v>
      </c>
      <c r="G13" s="69" t="s">
        <v>143</v>
      </c>
      <c r="H13" s="70"/>
      <c r="I13" s="62" t="s">
        <v>384</v>
      </c>
      <c r="J13" s="71"/>
      <c r="K13" s="58"/>
      <c r="L13" s="58"/>
      <c r="M13" s="59"/>
      <c r="N13" s="47"/>
      <c r="O13" s="48">
        <v>0</v>
      </c>
      <c r="P13" s="49" t="e">
        <f ca="1">jugador($F13)</f>
        <v>#NAME?</v>
      </c>
    </row>
    <row r="14" spans="1:16" s="50" customFormat="1" ht="18" customHeight="1">
      <c r="A14" s="51"/>
      <c r="B14" s="52"/>
      <c r="C14" s="53"/>
      <c r="D14" s="53"/>
      <c r="E14" s="64"/>
      <c r="F14" s="55"/>
      <c r="G14" s="72" t="s">
        <v>357</v>
      </c>
      <c r="H14" s="73" t="e">
        <f ca="1">IF(G14=P13,B13,B15)</f>
        <v>#NAME?</v>
      </c>
      <c r="I14" s="66"/>
      <c r="J14" s="71"/>
      <c r="K14" s="58"/>
      <c r="L14" s="58"/>
      <c r="M14" s="59"/>
      <c r="N14" s="47"/>
      <c r="O14" s="60"/>
      <c r="P14" s="49"/>
    </row>
    <row r="15" spans="1:16" s="50" customFormat="1" ht="18" customHeight="1">
      <c r="A15" s="51">
        <v>4</v>
      </c>
      <c r="B15" s="41">
        <v>16402406</v>
      </c>
      <c r="C15" s="42">
        <v>0</v>
      </c>
      <c r="D15" s="42">
        <v>0</v>
      </c>
      <c r="E15" s="43">
        <v>9</v>
      </c>
      <c r="F15" s="61" t="s">
        <v>145</v>
      </c>
      <c r="G15" s="58" t="s">
        <v>335</v>
      </c>
      <c r="H15" s="63"/>
      <c r="I15" s="66"/>
      <c r="J15" s="71"/>
      <c r="K15" s="58"/>
      <c r="L15" s="58"/>
      <c r="M15" s="59"/>
      <c r="N15" s="47"/>
      <c r="O15" s="48">
        <v>0</v>
      </c>
      <c r="P15" s="49" t="e">
        <f ca="1">jugador($F15)</f>
        <v>#NAME?</v>
      </c>
    </row>
    <row r="16" spans="1:16" s="50" customFormat="1" ht="18" customHeight="1">
      <c r="A16" s="51"/>
      <c r="B16" s="52"/>
      <c r="C16" s="53"/>
      <c r="D16" s="53"/>
      <c r="E16" s="54"/>
      <c r="F16" s="65"/>
      <c r="G16" s="59"/>
      <c r="H16" s="74"/>
      <c r="I16" s="66"/>
      <c r="J16" s="71"/>
      <c r="K16" s="67" t="s">
        <v>147</v>
      </c>
      <c r="L16" s="71">
        <v>16402406</v>
      </c>
      <c r="M16" s="58"/>
      <c r="N16" s="47"/>
      <c r="O16" s="60"/>
      <c r="P16" s="49"/>
    </row>
    <row r="17" spans="1:16" s="50" customFormat="1" ht="18" customHeight="1">
      <c r="A17" s="40">
        <v>5</v>
      </c>
      <c r="B17" s="41">
        <v>5978715</v>
      </c>
      <c r="C17" s="42">
        <v>3680</v>
      </c>
      <c r="D17" s="42">
        <v>0</v>
      </c>
      <c r="E17" s="43">
        <v>4</v>
      </c>
      <c r="F17" s="44" t="s">
        <v>146</v>
      </c>
      <c r="G17" s="59"/>
      <c r="H17" s="74"/>
      <c r="I17" s="66"/>
      <c r="J17" s="71"/>
      <c r="K17" s="62" t="s">
        <v>399</v>
      </c>
      <c r="L17" s="58"/>
      <c r="M17" s="59"/>
      <c r="N17" s="47"/>
      <c r="O17" s="48">
        <v>11</v>
      </c>
      <c r="P17" s="49" t="e">
        <f ca="1">jugador($F17)</f>
        <v>#NAME?</v>
      </c>
    </row>
    <row r="18" spans="1:16" s="50" customFormat="1" ht="18" customHeight="1">
      <c r="A18" s="51"/>
      <c r="B18" s="52"/>
      <c r="C18" s="53"/>
      <c r="D18" s="53"/>
      <c r="E18" s="54"/>
      <c r="F18" s="55"/>
      <c r="G18" s="56" t="s">
        <v>147</v>
      </c>
      <c r="H18" s="57" t="e">
        <f ca="1">IF(G18=P17,B17,B19)</f>
        <v>#NAME?</v>
      </c>
      <c r="I18" s="66"/>
      <c r="J18" s="71"/>
      <c r="K18" s="66"/>
      <c r="L18" s="58"/>
      <c r="M18" s="59"/>
      <c r="N18" s="47"/>
      <c r="O18" s="60"/>
      <c r="P18" s="49"/>
    </row>
    <row r="19" spans="1:16" s="50" customFormat="1" ht="18" customHeight="1">
      <c r="A19" s="51">
        <v>6</v>
      </c>
      <c r="B19" s="41" t="s">
        <v>26</v>
      </c>
      <c r="C19" s="42" t="s">
        <v>26</v>
      </c>
      <c r="D19" s="42" t="s">
        <v>26</v>
      </c>
      <c r="E19" s="43"/>
      <c r="F19" s="61" t="s">
        <v>27</v>
      </c>
      <c r="G19" s="62"/>
      <c r="H19" s="75"/>
      <c r="I19" s="69">
        <v>0</v>
      </c>
      <c r="J19" s="71"/>
      <c r="K19" s="66"/>
      <c r="L19" s="58"/>
      <c r="M19" s="59"/>
      <c r="N19" s="47"/>
      <c r="O19" s="48" t="s">
        <v>26</v>
      </c>
      <c r="P19" s="49" t="e">
        <f ca="1">jugador($F19)</f>
        <v>#NAME?</v>
      </c>
    </row>
    <row r="20" spans="1:16" s="50" customFormat="1" ht="18" customHeight="1">
      <c r="A20" s="51"/>
      <c r="B20" s="52"/>
      <c r="C20" s="53"/>
      <c r="D20" s="53"/>
      <c r="E20" s="64"/>
      <c r="F20" s="65"/>
      <c r="G20" s="66"/>
      <c r="H20" s="75"/>
      <c r="I20" s="72" t="s">
        <v>147</v>
      </c>
      <c r="J20" s="68">
        <v>5977923</v>
      </c>
      <c r="K20" s="66"/>
      <c r="L20" s="58"/>
      <c r="M20" s="59"/>
      <c r="N20" s="47"/>
      <c r="O20" s="60"/>
      <c r="P20" s="49"/>
    </row>
    <row r="21" spans="1:16" s="50" customFormat="1" ht="18" customHeight="1">
      <c r="A21" s="51">
        <v>7</v>
      </c>
      <c r="B21" s="41">
        <v>5977923</v>
      </c>
      <c r="C21" s="42">
        <v>6175</v>
      </c>
      <c r="D21" s="42">
        <v>0</v>
      </c>
      <c r="E21" s="43">
        <v>7</v>
      </c>
      <c r="F21" s="44" t="s">
        <v>148</v>
      </c>
      <c r="G21" s="69" t="s">
        <v>147</v>
      </c>
      <c r="H21" s="76"/>
      <c r="I21" s="58" t="s">
        <v>335</v>
      </c>
      <c r="J21" s="58"/>
      <c r="K21" s="66"/>
      <c r="L21" s="58"/>
      <c r="M21" s="59"/>
      <c r="N21" s="47"/>
      <c r="O21" s="48">
        <v>1</v>
      </c>
      <c r="P21" s="49" t="e">
        <f ca="1">jugador($F21)</f>
        <v>#NAME?</v>
      </c>
    </row>
    <row r="22" spans="1:16" s="50" customFormat="1" ht="18" customHeight="1">
      <c r="A22" s="51"/>
      <c r="B22" s="52"/>
      <c r="C22" s="53"/>
      <c r="D22" s="53"/>
      <c r="E22" s="64"/>
      <c r="F22" s="55"/>
      <c r="G22" s="72" t="s">
        <v>149</v>
      </c>
      <c r="H22" s="77" t="e">
        <f ca="1">IF(G22=P21,B21,B23)</f>
        <v>#NAME?</v>
      </c>
      <c r="I22" s="58"/>
      <c r="J22" s="58"/>
      <c r="K22" s="66"/>
      <c r="L22" s="58"/>
      <c r="M22" s="59"/>
      <c r="N22" s="47"/>
      <c r="O22" s="60"/>
      <c r="P22" s="49"/>
    </row>
    <row r="23" spans="1:16" s="50" customFormat="1" ht="18" customHeight="1">
      <c r="A23" s="51">
        <v>8</v>
      </c>
      <c r="B23" s="41" t="s">
        <v>26</v>
      </c>
      <c r="C23" s="42" t="s">
        <v>26</v>
      </c>
      <c r="D23" s="42" t="s">
        <v>26</v>
      </c>
      <c r="E23" s="43"/>
      <c r="F23" s="61" t="s">
        <v>27</v>
      </c>
      <c r="G23" s="58"/>
      <c r="H23" s="63"/>
      <c r="I23" s="58"/>
      <c r="J23" s="58"/>
      <c r="K23" s="66"/>
      <c r="L23" s="58"/>
      <c r="M23" s="59"/>
      <c r="N23" s="47"/>
      <c r="O23" s="48" t="s">
        <v>26</v>
      </c>
      <c r="P23" s="49" t="e">
        <f ca="1">jugador($F23)</f>
        <v>#NAME?</v>
      </c>
    </row>
    <row r="24" spans="1:16" s="50" customFormat="1" ht="18" customHeight="1">
      <c r="A24" s="51"/>
      <c r="B24" s="52"/>
      <c r="C24" s="53"/>
      <c r="D24" s="53"/>
      <c r="E24" s="64"/>
      <c r="F24" s="65"/>
      <c r="G24" s="59"/>
      <c r="H24" s="74"/>
      <c r="I24" s="58"/>
      <c r="J24" s="58"/>
      <c r="K24" s="78" t="s">
        <v>150</v>
      </c>
      <c r="L24" s="79"/>
      <c r="M24" s="67" t="s">
        <v>157</v>
      </c>
      <c r="N24" s="80">
        <v>16402406</v>
      </c>
      <c r="O24" s="81"/>
      <c r="P24" s="82"/>
    </row>
    <row r="25" spans="1:16" s="50" customFormat="1" ht="18" customHeight="1">
      <c r="A25" s="51">
        <v>9</v>
      </c>
      <c r="B25" s="41">
        <v>5968401</v>
      </c>
      <c r="C25" s="42">
        <v>5228</v>
      </c>
      <c r="D25" s="42">
        <v>0</v>
      </c>
      <c r="E25" s="43">
        <v>6</v>
      </c>
      <c r="F25" s="44" t="s">
        <v>151</v>
      </c>
      <c r="G25" s="59"/>
      <c r="H25" s="74"/>
      <c r="I25" s="58"/>
      <c r="J25" s="58"/>
      <c r="K25" s="66"/>
      <c r="L25" s="58"/>
      <c r="M25" s="58" t="s">
        <v>393</v>
      </c>
      <c r="N25" s="47"/>
      <c r="O25" s="48">
        <v>3</v>
      </c>
      <c r="P25" s="49" t="e">
        <f ca="1">jugador($F25)</f>
        <v>#NAME?</v>
      </c>
    </row>
    <row r="26" spans="1:16" s="50" customFormat="1" ht="18" customHeight="1">
      <c r="A26" s="51"/>
      <c r="B26" s="52"/>
      <c r="C26" s="53"/>
      <c r="D26" s="53"/>
      <c r="E26" s="64"/>
      <c r="F26" s="55"/>
      <c r="G26" s="56" t="s">
        <v>152</v>
      </c>
      <c r="H26" s="57" t="e">
        <f ca="1">IF(G26=P25,B25,B27)</f>
        <v>#NAME?</v>
      </c>
      <c r="I26" s="58"/>
      <c r="J26" s="58"/>
      <c r="K26" s="66"/>
      <c r="L26" s="58"/>
      <c r="M26" s="59"/>
      <c r="N26" s="47"/>
      <c r="O26" s="60"/>
      <c r="P26" s="82"/>
    </row>
    <row r="27" spans="1:16" s="50" customFormat="1" ht="18" customHeight="1">
      <c r="A27" s="51">
        <v>10</v>
      </c>
      <c r="B27" s="41" t="s">
        <v>26</v>
      </c>
      <c r="C27" s="42" t="s">
        <v>26</v>
      </c>
      <c r="D27" s="42" t="s">
        <v>26</v>
      </c>
      <c r="E27" s="43"/>
      <c r="F27" s="61" t="s">
        <v>27</v>
      </c>
      <c r="G27" s="62"/>
      <c r="H27" s="63"/>
      <c r="I27" s="58"/>
      <c r="J27" s="58"/>
      <c r="K27" s="66"/>
      <c r="L27" s="58"/>
      <c r="M27" s="59"/>
      <c r="N27" s="47"/>
      <c r="O27" s="48" t="s">
        <v>26</v>
      </c>
      <c r="P27" s="49" t="e">
        <f ca="1">jugador($F27)</f>
        <v>#NAME?</v>
      </c>
    </row>
    <row r="28" spans="1:16" s="50" customFormat="1" ht="18" customHeight="1">
      <c r="A28" s="51"/>
      <c r="B28" s="52"/>
      <c r="C28" s="53"/>
      <c r="D28" s="53"/>
      <c r="E28" s="64"/>
      <c r="F28" s="65"/>
      <c r="G28" s="66"/>
      <c r="H28" s="63"/>
      <c r="I28" s="67" t="s">
        <v>153</v>
      </c>
      <c r="J28" s="68">
        <v>5979680</v>
      </c>
      <c r="K28" s="66"/>
      <c r="L28" s="58"/>
      <c r="M28" s="59"/>
      <c r="N28" s="47"/>
      <c r="O28" s="60"/>
      <c r="P28" s="82"/>
    </row>
    <row r="29" spans="1:16" s="50" customFormat="1" ht="18" customHeight="1">
      <c r="A29" s="51">
        <v>11</v>
      </c>
      <c r="B29" s="41" t="s">
        <v>26</v>
      </c>
      <c r="C29" s="42" t="s">
        <v>26</v>
      </c>
      <c r="D29" s="42" t="s">
        <v>26</v>
      </c>
      <c r="E29" s="43"/>
      <c r="F29" s="44" t="s">
        <v>27</v>
      </c>
      <c r="G29" s="69" t="s">
        <v>152</v>
      </c>
      <c r="H29" s="70"/>
      <c r="I29" s="62" t="s">
        <v>376</v>
      </c>
      <c r="J29" s="71"/>
      <c r="K29" s="66"/>
      <c r="L29" s="58"/>
      <c r="M29" s="59"/>
      <c r="N29" s="47"/>
      <c r="O29" s="48" t="s">
        <v>26</v>
      </c>
      <c r="P29" s="49" t="e">
        <f ca="1">jugador($F29)</f>
        <v>#NAME?</v>
      </c>
    </row>
    <row r="30" spans="1:16" s="50" customFormat="1" ht="18" customHeight="1">
      <c r="A30" s="51"/>
      <c r="B30" s="52"/>
      <c r="C30" s="53"/>
      <c r="D30" s="53"/>
      <c r="E30" s="54"/>
      <c r="F30" s="55"/>
      <c r="G30" s="72" t="s">
        <v>153</v>
      </c>
      <c r="H30" s="73" t="e">
        <f ca="1">IF(G30=P29,B29,B31)</f>
        <v>#NAME?</v>
      </c>
      <c r="I30" s="66"/>
      <c r="J30" s="71"/>
      <c r="K30" s="66"/>
      <c r="L30" s="58"/>
      <c r="M30" s="59"/>
      <c r="N30" s="47"/>
      <c r="O30" s="60"/>
      <c r="P30" s="82"/>
    </row>
    <row r="31" spans="1:16" s="50" customFormat="1" ht="18" customHeight="1">
      <c r="A31" s="40">
        <v>12</v>
      </c>
      <c r="B31" s="41">
        <v>5979680</v>
      </c>
      <c r="C31" s="42">
        <v>3383</v>
      </c>
      <c r="D31" s="42">
        <v>0</v>
      </c>
      <c r="E31" s="43">
        <v>3</v>
      </c>
      <c r="F31" s="61" t="s">
        <v>154</v>
      </c>
      <c r="G31" s="58"/>
      <c r="H31" s="63"/>
      <c r="I31" s="66"/>
      <c r="J31" s="71"/>
      <c r="K31" s="69">
        <v>0</v>
      </c>
      <c r="L31" s="76"/>
      <c r="M31" s="59"/>
      <c r="N31" s="47"/>
      <c r="O31" s="48">
        <v>14</v>
      </c>
      <c r="P31" s="49" t="e">
        <f ca="1">jugador($F31)</f>
        <v>#NAME?</v>
      </c>
    </row>
    <row r="32" spans="1:16" s="50" customFormat="1" ht="18" customHeight="1">
      <c r="A32" s="51"/>
      <c r="B32" s="52"/>
      <c r="C32" s="53"/>
      <c r="D32" s="53"/>
      <c r="E32" s="54"/>
      <c r="F32" s="65"/>
      <c r="G32" s="59"/>
      <c r="H32" s="74"/>
      <c r="I32" s="66"/>
      <c r="J32" s="71"/>
      <c r="K32" s="72" t="s">
        <v>157</v>
      </c>
      <c r="L32" s="71">
        <v>5979680</v>
      </c>
      <c r="M32" s="58"/>
      <c r="N32" s="47"/>
      <c r="O32" s="60"/>
      <c r="P32" s="82"/>
    </row>
    <row r="33" spans="1:16" s="50" customFormat="1" ht="18" customHeight="1">
      <c r="A33" s="51">
        <v>13</v>
      </c>
      <c r="B33" s="41">
        <v>5978690</v>
      </c>
      <c r="C33" s="42">
        <v>0</v>
      </c>
      <c r="D33" s="42">
        <v>0</v>
      </c>
      <c r="E33" s="43">
        <v>5</v>
      </c>
      <c r="F33" s="44" t="s">
        <v>155</v>
      </c>
      <c r="G33" s="59"/>
      <c r="H33" s="74"/>
      <c r="I33" s="66"/>
      <c r="J33" s="71"/>
      <c r="K33" s="58" t="s">
        <v>318</v>
      </c>
      <c r="L33" s="58"/>
      <c r="M33" s="59"/>
      <c r="N33" s="47"/>
      <c r="O33" s="48">
        <v>10</v>
      </c>
      <c r="P33" s="49" t="e">
        <f ca="1">jugador($F33)</f>
        <v>#NAME?</v>
      </c>
    </row>
    <row r="34" spans="1:16" s="50" customFormat="1" ht="18" customHeight="1">
      <c r="A34" s="51"/>
      <c r="B34" s="52"/>
      <c r="C34" s="53"/>
      <c r="D34" s="53"/>
      <c r="E34" s="64"/>
      <c r="F34" s="55"/>
      <c r="G34" s="56" t="s">
        <v>156</v>
      </c>
      <c r="H34" s="57" t="e">
        <f ca="1">IF(G34=P33,B33,B35)</f>
        <v>#NAME?</v>
      </c>
      <c r="I34" s="66"/>
      <c r="J34" s="71"/>
      <c r="K34" s="59"/>
      <c r="L34" s="59"/>
      <c r="M34" s="59"/>
      <c r="N34" s="47"/>
      <c r="O34" s="60"/>
      <c r="P34" s="82"/>
    </row>
    <row r="35" spans="1:16" s="50" customFormat="1" ht="18" customHeight="1">
      <c r="A35" s="51">
        <v>14</v>
      </c>
      <c r="B35" s="41" t="s">
        <v>26</v>
      </c>
      <c r="C35" s="42" t="s">
        <v>26</v>
      </c>
      <c r="D35" s="42" t="s">
        <v>26</v>
      </c>
      <c r="E35" s="43"/>
      <c r="F35" s="61" t="s">
        <v>27</v>
      </c>
      <c r="G35" s="62"/>
      <c r="H35" s="75"/>
      <c r="I35" s="69">
        <v>0</v>
      </c>
      <c r="J35" s="71"/>
      <c r="K35" s="59"/>
      <c r="L35" s="59"/>
      <c r="M35" s="59"/>
      <c r="N35" s="47"/>
      <c r="O35" s="48" t="s">
        <v>26</v>
      </c>
      <c r="P35" s="49" t="e">
        <f ca="1">jugador($F35)</f>
        <v>#NAME?</v>
      </c>
    </row>
    <row r="36" spans="1:16" s="50" customFormat="1" ht="18" customHeight="1">
      <c r="A36" s="51"/>
      <c r="B36" s="52"/>
      <c r="C36" s="53"/>
      <c r="D36" s="53"/>
      <c r="E36" s="64"/>
      <c r="F36" s="65"/>
      <c r="G36" s="66"/>
      <c r="H36" s="75"/>
      <c r="I36" s="72" t="s">
        <v>157</v>
      </c>
      <c r="J36" s="68">
        <v>5969160</v>
      </c>
      <c r="K36" s="58"/>
      <c r="L36" s="58"/>
      <c r="M36" s="59"/>
      <c r="N36" s="47"/>
      <c r="O36" s="60"/>
      <c r="P36" s="82"/>
    </row>
    <row r="37" spans="1:16" s="50" customFormat="1" ht="18" customHeight="1">
      <c r="A37" s="51">
        <v>15</v>
      </c>
      <c r="B37" s="41" t="s">
        <v>26</v>
      </c>
      <c r="C37" s="42" t="s">
        <v>26</v>
      </c>
      <c r="D37" s="42" t="s">
        <v>26</v>
      </c>
      <c r="E37" s="43"/>
      <c r="F37" s="44" t="s">
        <v>27</v>
      </c>
      <c r="G37" s="69" t="s">
        <v>156</v>
      </c>
      <c r="H37" s="76"/>
      <c r="I37" s="58" t="s">
        <v>321</v>
      </c>
      <c r="J37" s="58"/>
      <c r="K37" s="58"/>
      <c r="L37" s="58"/>
      <c r="M37" s="59"/>
      <c r="N37" s="47"/>
      <c r="O37" s="48" t="s">
        <v>26</v>
      </c>
      <c r="P37" s="49" t="e">
        <f ca="1">jugador($F37)</f>
        <v>#NAME?</v>
      </c>
    </row>
    <row r="38" spans="1:16" s="50" customFormat="1" ht="18" customHeight="1">
      <c r="A38" s="51"/>
      <c r="B38" s="52"/>
      <c r="C38" s="53"/>
      <c r="D38" s="53"/>
      <c r="E38" s="54"/>
      <c r="F38" s="55"/>
      <c r="G38" s="72" t="s">
        <v>157</v>
      </c>
      <c r="H38" s="77" t="e">
        <f ca="1">IF(G38=P37,B37,B39)</f>
        <v>#NAME?</v>
      </c>
      <c r="I38" s="58"/>
      <c r="J38" s="58"/>
      <c r="K38" s="58"/>
      <c r="L38" s="58"/>
      <c r="M38" s="59"/>
      <c r="N38" s="47"/>
      <c r="O38" s="60"/>
      <c r="P38" s="82"/>
    </row>
    <row r="39" spans="1:16" s="50" customFormat="1" ht="18" customHeight="1">
      <c r="A39" s="40">
        <v>16</v>
      </c>
      <c r="B39" s="41">
        <v>5969160</v>
      </c>
      <c r="C39" s="42">
        <v>2968</v>
      </c>
      <c r="D39" s="42">
        <v>0</v>
      </c>
      <c r="E39" s="43">
        <v>2</v>
      </c>
      <c r="F39" s="61" t="s">
        <v>158</v>
      </c>
      <c r="G39" s="83"/>
      <c r="H39" s="83"/>
      <c r="I39" s="83"/>
      <c r="J39" s="83"/>
      <c r="K39" s="83"/>
      <c r="L39" s="83"/>
      <c r="M39" s="54"/>
      <c r="N39" s="47"/>
      <c r="O39" s="48">
        <v>20</v>
      </c>
      <c r="P39" s="49" t="e">
        <f ca="1">jugador($F39)</f>
        <v>#NAME?</v>
      </c>
    </row>
    <row r="40" spans="1:16" ht="16.5" thickBot="1">
      <c r="A40" s="297" t="s">
        <v>45</v>
      </c>
      <c r="B40" s="297"/>
      <c r="C40" s="84"/>
      <c r="D40" s="84"/>
      <c r="E40" s="84"/>
      <c r="F40" s="84"/>
      <c r="G40" s="85"/>
      <c r="H40" s="85"/>
      <c r="I40" s="85"/>
      <c r="J40" s="85"/>
      <c r="K40" s="85"/>
      <c r="L40" s="85"/>
      <c r="M40" s="85"/>
      <c r="O40" s="50"/>
      <c r="P40" s="87"/>
    </row>
    <row r="41" spans="1:16" s="93" customFormat="1" ht="9" customHeight="1">
      <c r="A41" s="298" t="s">
        <v>46</v>
      </c>
      <c r="B41" s="299"/>
      <c r="C41" s="299"/>
      <c r="D41" s="300"/>
      <c r="E41" s="89" t="s">
        <v>47</v>
      </c>
      <c r="F41" s="90" t="s">
        <v>48</v>
      </c>
      <c r="G41" s="301" t="s">
        <v>49</v>
      </c>
      <c r="H41" s="302"/>
      <c r="I41" s="303"/>
      <c r="J41" s="91"/>
      <c r="K41" s="302" t="s">
        <v>50</v>
      </c>
      <c r="L41" s="302"/>
      <c r="M41" s="304"/>
      <c r="N41" s="92"/>
    </row>
    <row r="42" spans="1:16" s="93" customFormat="1" ht="9" customHeight="1" thickBot="1">
      <c r="A42" s="305">
        <v>43025</v>
      </c>
      <c r="B42" s="306"/>
      <c r="C42" s="306"/>
      <c r="D42" s="307"/>
      <c r="E42" s="94">
        <v>1</v>
      </c>
      <c r="F42" s="95" t="s">
        <v>142</v>
      </c>
      <c r="G42" s="308"/>
      <c r="H42" s="309"/>
      <c r="I42" s="310"/>
      <c r="J42" s="96"/>
      <c r="K42" s="309"/>
      <c r="L42" s="309"/>
      <c r="M42" s="311"/>
      <c r="N42" s="92"/>
    </row>
    <row r="43" spans="1:16" s="93" customFormat="1" ht="9" customHeight="1">
      <c r="A43" s="312" t="s">
        <v>51</v>
      </c>
      <c r="B43" s="313"/>
      <c r="C43" s="313"/>
      <c r="D43" s="314"/>
      <c r="E43" s="97">
        <v>2</v>
      </c>
      <c r="F43" s="98" t="s">
        <v>158</v>
      </c>
      <c r="G43" s="308"/>
      <c r="H43" s="309"/>
      <c r="I43" s="310"/>
      <c r="J43" s="96"/>
      <c r="K43" s="309"/>
      <c r="L43" s="309"/>
      <c r="M43" s="311"/>
      <c r="N43" s="92"/>
    </row>
    <row r="44" spans="1:16" s="93" customFormat="1" ht="9" customHeight="1" thickBot="1">
      <c r="A44" s="315" t="s">
        <v>52</v>
      </c>
      <c r="B44" s="316"/>
      <c r="C44" s="316"/>
      <c r="D44" s="317"/>
      <c r="E44" s="97">
        <v>3</v>
      </c>
      <c r="F44" s="98" t="s">
        <v>154</v>
      </c>
      <c r="G44" s="308"/>
      <c r="H44" s="309"/>
      <c r="I44" s="310"/>
      <c r="J44" s="96"/>
      <c r="K44" s="309"/>
      <c r="L44" s="309"/>
      <c r="M44" s="311"/>
      <c r="N44" s="92"/>
    </row>
    <row r="45" spans="1:16" s="93" customFormat="1" ht="9" customHeight="1">
      <c r="A45" s="298" t="s">
        <v>53</v>
      </c>
      <c r="B45" s="299"/>
      <c r="C45" s="299"/>
      <c r="D45" s="300"/>
      <c r="E45" s="97">
        <v>4</v>
      </c>
      <c r="F45" s="98" t="s">
        <v>146</v>
      </c>
      <c r="G45" s="308"/>
      <c r="H45" s="309"/>
      <c r="I45" s="310"/>
      <c r="J45" s="96"/>
      <c r="K45" s="309"/>
      <c r="L45" s="309"/>
      <c r="M45" s="311"/>
      <c r="N45" s="92"/>
    </row>
    <row r="46" spans="1:16" s="93" customFormat="1" ht="9" customHeight="1" thickBot="1">
      <c r="A46" s="318"/>
      <c r="B46" s="319"/>
      <c r="C46" s="319"/>
      <c r="D46" s="320"/>
      <c r="E46" s="99"/>
      <c r="F46" s="100"/>
      <c r="G46" s="308"/>
      <c r="H46" s="309"/>
      <c r="I46" s="310"/>
      <c r="J46" s="96"/>
      <c r="K46" s="309"/>
      <c r="L46" s="309"/>
      <c r="M46" s="311"/>
      <c r="N46" s="92"/>
    </row>
    <row r="47" spans="1:16" s="93" customFormat="1" ht="9" customHeight="1">
      <c r="A47" s="298" t="s">
        <v>54</v>
      </c>
      <c r="B47" s="299"/>
      <c r="C47" s="299"/>
      <c r="D47" s="300"/>
      <c r="E47" s="99"/>
      <c r="F47" s="100"/>
      <c r="G47" s="308"/>
      <c r="H47" s="309"/>
      <c r="I47" s="310"/>
      <c r="J47" s="96"/>
      <c r="K47" s="309"/>
      <c r="L47" s="309"/>
      <c r="M47" s="311"/>
      <c r="N47" s="92"/>
    </row>
    <row r="48" spans="1:16" s="93" customFormat="1" ht="9" customHeight="1">
      <c r="A48" s="321" t="s">
        <v>14</v>
      </c>
      <c r="B48" s="322"/>
      <c r="C48" s="322"/>
      <c r="D48" s="323"/>
      <c r="E48" s="99"/>
      <c r="F48" s="100"/>
      <c r="G48" s="308"/>
      <c r="H48" s="309"/>
      <c r="I48" s="310"/>
      <c r="J48" s="96"/>
      <c r="K48" s="309"/>
      <c r="L48" s="309"/>
      <c r="M48" s="311"/>
      <c r="N48" s="92"/>
    </row>
    <row r="49" spans="1:14" s="93" customFormat="1" ht="9" customHeight="1" thickBot="1">
      <c r="A49" s="324">
        <v>2223121</v>
      </c>
      <c r="B49" s="325"/>
      <c r="C49" s="325"/>
      <c r="D49" s="326"/>
      <c r="E49" s="101"/>
      <c r="F49" s="102"/>
      <c r="G49" s="327"/>
      <c r="H49" s="328"/>
      <c r="I49" s="329"/>
      <c r="J49" s="103"/>
      <c r="K49" s="328"/>
      <c r="L49" s="328"/>
      <c r="M49" s="330"/>
      <c r="N49" s="92"/>
    </row>
    <row r="50" spans="1:14" s="93" customFormat="1" ht="12.75">
      <c r="B50" s="280" t="s">
        <v>55</v>
      </c>
      <c r="C50" s="281"/>
      <c r="D50" s="281"/>
      <c r="E50" s="281"/>
      <c r="F50" s="282"/>
      <c r="G50" s="282"/>
      <c r="H50" s="282"/>
      <c r="I50" s="282"/>
      <c r="J50" s="282"/>
      <c r="K50" s="372" t="s">
        <v>56</v>
      </c>
      <c r="L50" s="372"/>
      <c r="M50" s="372"/>
      <c r="N50" s="92"/>
    </row>
    <row r="51" spans="1:14" s="93" customFormat="1" ht="12.75">
      <c r="B51" s="281"/>
      <c r="C51" s="281"/>
      <c r="D51" s="281"/>
      <c r="E51" s="281"/>
      <c r="F51" s="283" t="s">
        <v>57</v>
      </c>
      <c r="G51" s="373" t="s">
        <v>58</v>
      </c>
      <c r="H51" s="373"/>
      <c r="I51" s="373"/>
      <c r="J51" s="284"/>
      <c r="K51" s="282"/>
      <c r="L51" s="282"/>
      <c r="M51" s="282"/>
      <c r="N51" s="92"/>
    </row>
    <row r="65" spans="7:14">
      <c r="G65" s="88"/>
      <c r="H65" s="88"/>
      <c r="I65" s="88"/>
      <c r="J65" s="88"/>
      <c r="K65" s="88"/>
      <c r="L65" s="88"/>
      <c r="M65" s="88"/>
      <c r="N65" s="88"/>
    </row>
    <row r="66" spans="7:14">
      <c r="G66" s="88"/>
      <c r="H66" s="88"/>
      <c r="I66" s="88"/>
      <c r="J66" s="88"/>
      <c r="K66" s="88"/>
      <c r="L66" s="88"/>
      <c r="M66" s="88"/>
      <c r="N66" s="88"/>
    </row>
    <row r="67" spans="7:14">
      <c r="G67" s="88"/>
      <c r="H67" s="88"/>
      <c r="I67" s="88"/>
      <c r="J67" s="88"/>
      <c r="K67" s="88"/>
      <c r="L67" s="88"/>
      <c r="M67" s="88"/>
      <c r="N67" s="88"/>
    </row>
    <row r="68" spans="7:14">
      <c r="G68" s="88"/>
      <c r="H68" s="88"/>
      <c r="I68" s="88"/>
      <c r="J68" s="88"/>
      <c r="K68" s="88"/>
      <c r="L68" s="88"/>
      <c r="M68" s="88"/>
      <c r="N68" s="88"/>
    </row>
    <row r="69" spans="7:14">
      <c r="G69" s="88"/>
      <c r="H69" s="88"/>
      <c r="I69" s="88"/>
      <c r="J69" s="88"/>
      <c r="K69" s="88"/>
      <c r="L69" s="88"/>
      <c r="M69" s="88"/>
      <c r="N69" s="88"/>
    </row>
    <row r="70" spans="7:14">
      <c r="G70" s="88"/>
      <c r="H70" s="88"/>
      <c r="I70" s="88"/>
      <c r="J70" s="88"/>
      <c r="K70" s="88"/>
      <c r="L70" s="88"/>
      <c r="M70" s="88"/>
      <c r="N70" s="88"/>
    </row>
    <row r="71" spans="7:14">
      <c r="G71" s="88"/>
      <c r="H71" s="88"/>
      <c r="I71" s="88"/>
      <c r="J71" s="88"/>
      <c r="K71" s="88"/>
      <c r="L71" s="88"/>
      <c r="M71" s="88"/>
      <c r="N71" s="88"/>
    </row>
    <row r="72" spans="7:14">
      <c r="G72" s="88"/>
      <c r="H72" s="88"/>
      <c r="I72" s="88"/>
      <c r="J72" s="88"/>
      <c r="K72" s="88"/>
      <c r="L72" s="88"/>
      <c r="M72" s="88"/>
      <c r="N72" s="88"/>
    </row>
    <row r="73" spans="7:14">
      <c r="G73" s="88"/>
      <c r="H73" s="88"/>
      <c r="I73" s="88"/>
      <c r="J73" s="88"/>
      <c r="K73" s="88"/>
      <c r="L73" s="88"/>
      <c r="M73" s="88"/>
      <c r="N73" s="88"/>
    </row>
    <row r="74" spans="7:14">
      <c r="G74" s="88"/>
      <c r="H74" s="88"/>
      <c r="I74" s="88"/>
      <c r="J74" s="88"/>
      <c r="K74" s="88"/>
      <c r="L74" s="88"/>
      <c r="M74" s="88"/>
      <c r="N74" s="88"/>
    </row>
    <row r="75" spans="7:14">
      <c r="G75" s="88"/>
      <c r="H75" s="88"/>
      <c r="I75" s="88"/>
      <c r="J75" s="88"/>
      <c r="K75" s="88"/>
      <c r="L75" s="88"/>
      <c r="M75" s="88"/>
      <c r="N75" s="88"/>
    </row>
    <row r="76" spans="7:14">
      <c r="G76" s="88"/>
      <c r="H76" s="88"/>
      <c r="I76" s="88"/>
      <c r="J76" s="88"/>
      <c r="K76" s="88"/>
      <c r="L76" s="88"/>
      <c r="M76" s="88"/>
      <c r="N76" s="88"/>
    </row>
    <row r="77" spans="7:14">
      <c r="G77" s="88"/>
      <c r="H77" s="88"/>
      <c r="I77" s="88"/>
      <c r="J77" s="88"/>
      <c r="K77" s="88"/>
      <c r="L77" s="88"/>
      <c r="M77" s="88"/>
      <c r="N77" s="88"/>
    </row>
    <row r="78" spans="7:14">
      <c r="G78" s="88"/>
      <c r="H78" s="88"/>
      <c r="I78" s="88"/>
      <c r="J78" s="88"/>
      <c r="K78" s="88"/>
      <c r="L78" s="88"/>
      <c r="M78" s="88"/>
      <c r="N78" s="88"/>
    </row>
    <row r="79" spans="7:14">
      <c r="G79" s="88"/>
      <c r="H79" s="88"/>
      <c r="I79" s="88"/>
      <c r="J79" s="88"/>
      <c r="K79" s="88"/>
      <c r="L79" s="88"/>
      <c r="M79" s="88"/>
      <c r="N79" s="88"/>
    </row>
    <row r="80" spans="7:14">
      <c r="G80" s="88"/>
      <c r="H80" s="88"/>
      <c r="I80" s="88"/>
      <c r="J80" s="88"/>
      <c r="K80" s="88"/>
      <c r="L80" s="88"/>
      <c r="M80" s="88"/>
      <c r="N80" s="88"/>
    </row>
    <row r="81" s="88" customFormat="1"/>
    <row r="82" s="88" customFormat="1"/>
    <row r="83" s="88" customFormat="1"/>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4:D44"/>
    <mergeCell ref="G44:I44"/>
    <mergeCell ref="K44:M44"/>
    <mergeCell ref="A40:B40"/>
    <mergeCell ref="A41:D41"/>
    <mergeCell ref="G41:I41"/>
    <mergeCell ref="K41:M41"/>
    <mergeCell ref="A42:D42"/>
    <mergeCell ref="G42:I42"/>
    <mergeCell ref="K42:M42"/>
    <mergeCell ref="A43:D43"/>
    <mergeCell ref="G43:I43"/>
    <mergeCell ref="K43:M43"/>
    <mergeCell ref="A6:E6"/>
    <mergeCell ref="A1:M1"/>
    <mergeCell ref="A2:M2"/>
    <mergeCell ref="A3:E3"/>
    <mergeCell ref="A4:E4"/>
    <mergeCell ref="A5:E5"/>
  </mergeCells>
  <phoneticPr fontId="43" type="noConversion"/>
  <conditionalFormatting sqref="B9:D39 F9:F39">
    <cfRule type="expression" dxfId="21" priority="1" stopIfTrue="1">
      <formula>AND($E9&lt;=$M$9,$O9&gt;0,$E9&gt;0,$D9&lt;&gt;"LL",$D9&lt;&gt;"Alt")</formula>
    </cfRule>
  </conditionalFormatting>
  <conditionalFormatting sqref="E9 E13 E15 E19 E21 E23 E25 E27 E29 E31 E33 E35 E37 E39 E11 E17">
    <cfRule type="expression" dxfId="20" priority="2" stopIfTrue="1">
      <formula>AND($E9&lt;=$M$9,$E9&gt;0,$O9&gt;0,$D9&lt;&gt;"LL",$D9&lt;&gt;"Alt")</formula>
    </cfRule>
  </conditionalFormatting>
  <dataValidations count="4">
    <dataValidation type="list" allowBlank="1" showInputMessage="1" showErrorMessage="1" sqref="I20 I28 I12 I36">
      <formula1>$G13:$G14</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 type="list" allowBlank="1" showInputMessage="1" showErrorMessage="1" sqref="G34 G14 G18 G22 G30 G10 G26 G38">
      <formula1>$P9:$P11</formula1>
    </dataValidation>
  </dataValidations>
  <pageMargins left="0.75" right="0.75" top="1" bottom="1" header="0.5" footer="0.5"/>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Q83"/>
  <sheetViews>
    <sheetView topLeftCell="A6" zoomScaleNormal="100" zoomScalePageLayoutView="125" workbookViewId="0">
      <selection activeCell="F92" sqref="F92"/>
    </sheetView>
  </sheetViews>
  <sheetFormatPr baseColWidth="10" defaultColWidth="9.125" defaultRowHeight="12.75"/>
  <cols>
    <col min="1" max="1" width="2.625" style="244" bestFit="1" customWidth="1"/>
    <col min="2" max="2" width="7.5" style="244" bestFit="1" customWidth="1"/>
    <col min="3" max="3" width="5.375" style="244" customWidth="1"/>
    <col min="4" max="4" width="4" style="244" customWidth="1"/>
    <col min="5" max="5" width="2.875" style="244" customWidth="1"/>
    <col min="6" max="6" width="24.625" style="244" customWidth="1"/>
    <col min="7" max="7" width="13.625" style="244" customWidth="1"/>
    <col min="8" max="8" width="17.5" style="244" hidden="1" customWidth="1"/>
    <col min="9" max="9" width="13.625" style="244" customWidth="1"/>
    <col min="10" max="10" width="12.625" style="244" hidden="1" customWidth="1"/>
    <col min="11" max="11" width="13.625" style="244" customWidth="1"/>
    <col min="12" max="12" width="15" style="244" hidden="1" customWidth="1"/>
    <col min="13" max="13" width="13.625" style="244" customWidth="1"/>
    <col min="14" max="14" width="10.375" style="244" hidden="1" customWidth="1"/>
    <col min="15" max="15" width="11.375" style="244" hidden="1" customWidth="1"/>
    <col min="16" max="16" width="13.125" style="244" hidden="1" customWidth="1"/>
    <col min="17" max="17" width="16.125" style="244" hidden="1" customWidth="1"/>
    <col min="18" max="16384" width="9.125" style="244"/>
  </cols>
  <sheetData>
    <row r="1" spans="1:17" s="2" customFormat="1" ht="25.5">
      <c r="A1" s="293" t="s">
        <v>80</v>
      </c>
      <c r="B1" s="293"/>
      <c r="C1" s="293"/>
      <c r="D1" s="293"/>
      <c r="E1" s="293"/>
      <c r="F1" s="293"/>
      <c r="G1" s="293"/>
      <c r="H1" s="293"/>
      <c r="I1" s="293"/>
      <c r="J1" s="293"/>
      <c r="K1" s="293"/>
      <c r="L1" s="293"/>
      <c r="M1" s="293"/>
    </row>
    <row r="2" spans="1:17" s="4" customFormat="1">
      <c r="A2" s="294" t="s">
        <v>1</v>
      </c>
      <c r="B2" s="294"/>
      <c r="C2" s="294"/>
      <c r="D2" s="294"/>
      <c r="E2" s="294"/>
      <c r="F2" s="294"/>
      <c r="G2" s="294"/>
      <c r="H2" s="294"/>
      <c r="I2" s="294"/>
      <c r="J2" s="294"/>
      <c r="K2" s="294"/>
      <c r="L2" s="294"/>
      <c r="M2" s="294"/>
    </row>
    <row r="3" spans="1:17" s="10" customFormat="1" ht="9" customHeight="1">
      <c r="A3" s="295" t="s">
        <v>2</v>
      </c>
      <c r="B3" s="295"/>
      <c r="C3" s="295"/>
      <c r="D3" s="295"/>
      <c r="E3" s="295"/>
      <c r="F3" s="5" t="s">
        <v>3</v>
      </c>
      <c r="G3" s="5" t="s">
        <v>4</v>
      </c>
      <c r="H3" s="5"/>
      <c r="I3" s="6"/>
      <c r="J3" s="6"/>
      <c r="K3" s="5" t="s">
        <v>5</v>
      </c>
      <c r="L3" s="5"/>
      <c r="M3" s="8"/>
    </row>
    <row r="4" spans="1:17" s="17" customFormat="1" ht="11.25">
      <c r="A4" s="296">
        <v>43024</v>
      </c>
      <c r="B4" s="296"/>
      <c r="C4" s="296"/>
      <c r="D4" s="296"/>
      <c r="E4" s="296"/>
      <c r="F4" s="11" t="s">
        <v>6</v>
      </c>
      <c r="G4" s="12" t="s">
        <v>60</v>
      </c>
      <c r="H4" s="11"/>
      <c r="I4" s="13"/>
      <c r="J4" s="13"/>
      <c r="K4" s="11" t="s">
        <v>7</v>
      </c>
      <c r="L4" s="11"/>
      <c r="M4" s="15"/>
      <c r="Q4" s="211" t="s">
        <v>98</v>
      </c>
    </row>
    <row r="5" spans="1:17" s="10" customFormat="1" ht="9">
      <c r="A5" s="295" t="s">
        <v>8</v>
      </c>
      <c r="B5" s="295"/>
      <c r="C5" s="295"/>
      <c r="D5" s="295"/>
      <c r="E5" s="295"/>
      <c r="F5" s="19" t="s">
        <v>9</v>
      </c>
      <c r="G5" s="6" t="s">
        <v>10</v>
      </c>
      <c r="H5" s="6"/>
      <c r="I5" s="6"/>
      <c r="J5" s="6"/>
      <c r="K5" s="20" t="s">
        <v>11</v>
      </c>
      <c r="L5" s="20"/>
      <c r="M5" s="8"/>
      <c r="Q5" s="212"/>
    </row>
    <row r="6" spans="1:17" s="17" customFormat="1" ht="12" thickBot="1">
      <c r="A6" s="292">
        <v>0</v>
      </c>
      <c r="B6" s="292"/>
      <c r="C6" s="292"/>
      <c r="D6" s="292"/>
      <c r="E6" s="292"/>
      <c r="F6" s="23" t="s">
        <v>99</v>
      </c>
      <c r="G6" s="23" t="s">
        <v>13</v>
      </c>
      <c r="H6" s="23"/>
      <c r="I6" s="24"/>
      <c r="J6" s="24"/>
      <c r="K6" s="25" t="s">
        <v>14</v>
      </c>
      <c r="L6" s="25"/>
      <c r="M6" s="213"/>
      <c r="Q6" s="211" t="s">
        <v>15</v>
      </c>
    </row>
    <row r="7" spans="1:17" s="33" customFormat="1" ht="9">
      <c r="A7" s="214"/>
      <c r="B7" s="28" t="s">
        <v>16</v>
      </c>
      <c r="C7" s="29" t="s">
        <v>17</v>
      </c>
      <c r="D7" s="29" t="s">
        <v>18</v>
      </c>
      <c r="E7" s="28" t="s">
        <v>19</v>
      </c>
      <c r="F7" s="29" t="s">
        <v>20</v>
      </c>
      <c r="G7" s="129" t="s">
        <v>100</v>
      </c>
      <c r="H7" s="129"/>
      <c r="I7" s="129" t="s">
        <v>21</v>
      </c>
      <c r="J7" s="129"/>
      <c r="K7" s="129" t="s">
        <v>22</v>
      </c>
      <c r="L7" s="129"/>
      <c r="M7" s="129" t="s">
        <v>23</v>
      </c>
      <c r="Q7" s="130"/>
    </row>
    <row r="8" spans="1:17" s="33" customFormat="1" ht="8.4499999999999993" customHeight="1">
      <c r="A8" s="215"/>
      <c r="B8" s="216"/>
      <c r="C8" s="37"/>
      <c r="D8" s="37"/>
      <c r="E8" s="216"/>
      <c r="F8" s="217"/>
      <c r="G8" s="216"/>
      <c r="H8" s="216"/>
      <c r="I8" s="216"/>
      <c r="J8" s="216"/>
      <c r="K8" s="216"/>
      <c r="L8" s="216"/>
      <c r="M8" s="216"/>
      <c r="Q8" s="130"/>
    </row>
    <row r="9" spans="1:17" s="87" customFormat="1" ht="9" customHeight="1">
      <c r="A9" s="218">
        <v>1</v>
      </c>
      <c r="B9" s="41">
        <v>5906930</v>
      </c>
      <c r="C9" s="42">
        <v>2805</v>
      </c>
      <c r="D9" s="42">
        <v>0</v>
      </c>
      <c r="E9" s="43">
        <v>1</v>
      </c>
      <c r="F9" s="44" t="s">
        <v>97</v>
      </c>
      <c r="G9" s="219"/>
      <c r="H9" s="219"/>
      <c r="I9" s="219"/>
      <c r="J9" s="219"/>
      <c r="K9" s="219"/>
      <c r="L9" s="219"/>
      <c r="M9" s="46">
        <v>4</v>
      </c>
      <c r="P9" s="48">
        <v>112</v>
      </c>
      <c r="Q9" s="48" t="s">
        <v>96</v>
      </c>
    </row>
    <row r="10" spans="1:17" s="87" customFormat="1" ht="9.75" customHeight="1">
      <c r="A10" s="220"/>
      <c r="B10" s="221"/>
      <c r="C10" s="222"/>
      <c r="D10" s="222"/>
      <c r="E10" s="223"/>
      <c r="F10" s="224"/>
      <c r="G10" s="225" t="s">
        <v>96</v>
      </c>
      <c r="H10" s="226">
        <v>5906930</v>
      </c>
      <c r="I10" s="227"/>
      <c r="J10" s="227"/>
      <c r="K10" s="227"/>
      <c r="L10" s="227"/>
      <c r="M10" s="227"/>
      <c r="P10" s="60"/>
      <c r="Q10" s="48"/>
    </row>
    <row r="11" spans="1:17" s="87" customFormat="1" ht="9.75" customHeight="1">
      <c r="A11" s="220">
        <v>2</v>
      </c>
      <c r="B11" s="41" t="s">
        <v>26</v>
      </c>
      <c r="C11" s="42" t="s">
        <v>26</v>
      </c>
      <c r="D11" s="42" t="s">
        <v>26</v>
      </c>
      <c r="E11" s="43"/>
      <c r="F11" s="61" t="s">
        <v>27</v>
      </c>
      <c r="G11" s="228"/>
      <c r="H11" s="226"/>
      <c r="I11" s="227"/>
      <c r="J11" s="227"/>
      <c r="K11" s="227"/>
      <c r="L11" s="227"/>
      <c r="M11" s="227"/>
      <c r="P11" s="48" t="s">
        <v>26</v>
      </c>
      <c r="Q11" s="48" t="s">
        <v>27</v>
      </c>
    </row>
    <row r="12" spans="1:17" s="87" customFormat="1" ht="9.75" customHeight="1">
      <c r="A12" s="220"/>
      <c r="B12" s="221"/>
      <c r="C12" s="222"/>
      <c r="D12" s="222"/>
      <c r="E12" s="223"/>
      <c r="F12" s="229"/>
      <c r="G12" s="230"/>
      <c r="H12" s="226"/>
      <c r="I12" s="225" t="s">
        <v>102</v>
      </c>
      <c r="J12" s="226">
        <v>5931557</v>
      </c>
      <c r="K12" s="227"/>
      <c r="L12" s="227"/>
      <c r="M12" s="227"/>
      <c r="P12" s="60"/>
      <c r="Q12" s="48"/>
    </row>
    <row r="13" spans="1:17" s="87" customFormat="1" ht="9.75" customHeight="1">
      <c r="A13" s="220">
        <v>3</v>
      </c>
      <c r="B13" s="41">
        <v>5930880</v>
      </c>
      <c r="C13" s="42">
        <v>6744</v>
      </c>
      <c r="D13" s="42">
        <v>0</v>
      </c>
      <c r="E13" s="43">
        <v>9</v>
      </c>
      <c r="F13" s="44" t="s">
        <v>101</v>
      </c>
      <c r="G13" s="231" t="s">
        <v>96</v>
      </c>
      <c r="H13" s="226"/>
      <c r="I13" s="228" t="s">
        <v>351</v>
      </c>
      <c r="J13" s="226"/>
      <c r="K13" s="227"/>
      <c r="L13" s="227"/>
      <c r="M13" s="227"/>
      <c r="P13" s="48">
        <v>33</v>
      </c>
      <c r="Q13" s="48" t="s">
        <v>102</v>
      </c>
    </row>
    <row r="14" spans="1:17" s="87" customFormat="1" ht="9.75" customHeight="1">
      <c r="A14" s="220"/>
      <c r="B14" s="232"/>
      <c r="C14" s="222"/>
      <c r="D14" s="222"/>
      <c r="E14" s="223"/>
      <c r="F14" s="224"/>
      <c r="G14" s="233" t="s">
        <v>102</v>
      </c>
      <c r="H14" s="226">
        <v>5931557</v>
      </c>
      <c r="I14" s="230"/>
      <c r="J14" s="226"/>
      <c r="K14" s="227"/>
      <c r="L14" s="227"/>
      <c r="M14" s="227"/>
      <c r="P14" s="60"/>
      <c r="Q14" s="48"/>
    </row>
    <row r="15" spans="1:17" s="87" customFormat="1" ht="9.75" customHeight="1">
      <c r="A15" s="220">
        <v>4</v>
      </c>
      <c r="B15" s="41">
        <v>5931557</v>
      </c>
      <c r="C15" s="42">
        <v>16208</v>
      </c>
      <c r="D15" s="42">
        <v>0</v>
      </c>
      <c r="E15" s="43">
        <v>16</v>
      </c>
      <c r="F15" s="61" t="s">
        <v>103</v>
      </c>
      <c r="G15" s="227" t="s">
        <v>322</v>
      </c>
      <c r="H15" s="226"/>
      <c r="I15" s="234"/>
      <c r="J15" s="226"/>
      <c r="K15" s="227"/>
      <c r="L15" s="227"/>
      <c r="M15" s="227"/>
      <c r="P15" s="48">
        <v>2</v>
      </c>
      <c r="Q15" s="48" t="s">
        <v>104</v>
      </c>
    </row>
    <row r="16" spans="1:17" s="87" customFormat="1" ht="9.75" customHeight="1">
      <c r="A16" s="220"/>
      <c r="B16" s="221"/>
      <c r="C16" s="222"/>
      <c r="D16" s="222"/>
      <c r="E16" s="223"/>
      <c r="F16" s="229"/>
      <c r="G16" s="227"/>
      <c r="H16" s="226"/>
      <c r="I16" s="230"/>
      <c r="J16" s="226"/>
      <c r="K16" s="225" t="s">
        <v>110</v>
      </c>
      <c r="L16" s="226">
        <v>5931557</v>
      </c>
      <c r="M16" s="227"/>
      <c r="P16" s="60"/>
      <c r="Q16" s="48"/>
    </row>
    <row r="17" spans="1:17" s="87" customFormat="1" ht="9.75" customHeight="1">
      <c r="A17" s="220">
        <v>5</v>
      </c>
      <c r="B17" s="41" t="s">
        <v>26</v>
      </c>
      <c r="C17" s="42" t="s">
        <v>26</v>
      </c>
      <c r="D17" s="42" t="s">
        <v>26</v>
      </c>
      <c r="E17" s="43"/>
      <c r="F17" s="44" t="s">
        <v>27</v>
      </c>
      <c r="G17" s="227"/>
      <c r="H17" s="226"/>
      <c r="I17" s="234"/>
      <c r="J17" s="226"/>
      <c r="K17" s="228" t="s">
        <v>335</v>
      </c>
      <c r="L17" s="226"/>
      <c r="M17" s="227"/>
      <c r="P17" s="48" t="s">
        <v>26</v>
      </c>
      <c r="Q17" s="48" t="s">
        <v>27</v>
      </c>
    </row>
    <row r="18" spans="1:17" s="87" customFormat="1" ht="9.75" customHeight="1">
      <c r="A18" s="220"/>
      <c r="B18" s="221"/>
      <c r="C18" s="222"/>
      <c r="D18" s="222"/>
      <c r="E18" s="223"/>
      <c r="F18" s="224"/>
      <c r="G18" s="225" t="s">
        <v>105</v>
      </c>
      <c r="H18" s="226">
        <v>16402464</v>
      </c>
      <c r="I18" s="234"/>
      <c r="J18" s="226"/>
      <c r="K18" s="234"/>
      <c r="L18" s="226"/>
      <c r="M18" s="227"/>
      <c r="P18" s="60"/>
      <c r="Q18" s="48"/>
    </row>
    <row r="19" spans="1:17" s="87" customFormat="1" ht="9.75" customHeight="1">
      <c r="A19" s="220">
        <v>6</v>
      </c>
      <c r="B19" s="41">
        <v>16402464</v>
      </c>
      <c r="C19" s="42">
        <v>0</v>
      </c>
      <c r="D19" s="42">
        <v>0</v>
      </c>
      <c r="E19" s="43">
        <v>19</v>
      </c>
      <c r="F19" s="61" t="s">
        <v>106</v>
      </c>
      <c r="G19" s="228"/>
      <c r="H19" s="226"/>
      <c r="I19" s="231">
        <v>0</v>
      </c>
      <c r="J19" s="226"/>
      <c r="K19" s="234"/>
      <c r="L19" s="226"/>
      <c r="M19" s="227"/>
      <c r="P19" s="48">
        <v>0</v>
      </c>
      <c r="Q19" s="48" t="s">
        <v>105</v>
      </c>
    </row>
    <row r="20" spans="1:17" s="87" customFormat="1" ht="9.75" customHeight="1">
      <c r="A20" s="220"/>
      <c r="B20" s="221"/>
      <c r="C20" s="222"/>
      <c r="D20" s="222"/>
      <c r="E20" s="223"/>
      <c r="F20" s="229"/>
      <c r="G20" s="230"/>
      <c r="H20" s="226"/>
      <c r="I20" s="233" t="s">
        <v>110</v>
      </c>
      <c r="J20" s="226">
        <v>5893707</v>
      </c>
      <c r="K20" s="234"/>
      <c r="L20" s="226"/>
      <c r="M20" s="227"/>
      <c r="P20" s="60"/>
      <c r="Q20" s="48"/>
    </row>
    <row r="21" spans="1:17" s="87" customFormat="1" ht="9.75" customHeight="1">
      <c r="A21" s="220">
        <v>7</v>
      </c>
      <c r="B21" s="41">
        <v>16402448</v>
      </c>
      <c r="C21" s="42">
        <v>0</v>
      </c>
      <c r="D21" s="42">
        <v>0</v>
      </c>
      <c r="E21" s="43">
        <v>21</v>
      </c>
      <c r="F21" s="44" t="s">
        <v>107</v>
      </c>
      <c r="G21" s="231" t="s">
        <v>105</v>
      </c>
      <c r="H21" s="226"/>
      <c r="I21" s="235" t="s">
        <v>329</v>
      </c>
      <c r="J21" s="226"/>
      <c r="K21" s="234"/>
      <c r="L21" s="226"/>
      <c r="M21" s="227"/>
      <c r="P21" s="48">
        <v>0</v>
      </c>
      <c r="Q21" s="48" t="s">
        <v>108</v>
      </c>
    </row>
    <row r="22" spans="1:17" s="87" customFormat="1" ht="9.75" customHeight="1">
      <c r="A22" s="220"/>
      <c r="B22" s="221"/>
      <c r="C22" s="222"/>
      <c r="D22" s="222"/>
      <c r="E22" s="223"/>
      <c r="F22" s="224"/>
      <c r="G22" s="233" t="s">
        <v>110</v>
      </c>
      <c r="H22" s="226">
        <v>5893707</v>
      </c>
      <c r="I22" s="236"/>
      <c r="J22" s="226"/>
      <c r="K22" s="234"/>
      <c r="L22" s="226"/>
      <c r="M22" s="227"/>
      <c r="P22" s="60"/>
      <c r="Q22" s="48"/>
    </row>
    <row r="23" spans="1:17" s="87" customFormat="1" ht="9.75" customHeight="1">
      <c r="A23" s="220">
        <v>8</v>
      </c>
      <c r="B23" s="41">
        <v>5893707</v>
      </c>
      <c r="C23" s="42">
        <v>9754</v>
      </c>
      <c r="D23" s="42">
        <v>0</v>
      </c>
      <c r="E23" s="43">
        <v>11</v>
      </c>
      <c r="F23" s="61" t="s">
        <v>109</v>
      </c>
      <c r="G23" s="227" t="s">
        <v>323</v>
      </c>
      <c r="H23" s="226"/>
      <c r="I23" s="235"/>
      <c r="J23" s="226"/>
      <c r="K23" s="234"/>
      <c r="L23" s="226"/>
      <c r="M23" s="227"/>
      <c r="P23" s="48">
        <v>15</v>
      </c>
      <c r="Q23" s="48" t="s">
        <v>110</v>
      </c>
    </row>
    <row r="24" spans="1:17" s="87" customFormat="1" ht="9.75" customHeight="1">
      <c r="A24" s="220"/>
      <c r="B24" s="221"/>
      <c r="C24" s="222"/>
      <c r="D24" s="222"/>
      <c r="E24" s="237"/>
      <c r="F24" s="229"/>
      <c r="G24" s="227"/>
      <c r="H24" s="226"/>
      <c r="I24" s="235"/>
      <c r="J24" s="226"/>
      <c r="K24" s="230"/>
      <c r="L24" s="226"/>
      <c r="M24" s="225" t="s">
        <v>110</v>
      </c>
      <c r="N24" s="80">
        <v>5931557</v>
      </c>
      <c r="O24" s="238"/>
      <c r="P24" s="81"/>
      <c r="Q24" s="238"/>
    </row>
    <row r="25" spans="1:17" s="87" customFormat="1" ht="9.75" customHeight="1">
      <c r="A25" s="218">
        <v>9</v>
      </c>
      <c r="B25" s="41">
        <v>5969730</v>
      </c>
      <c r="C25" s="42">
        <v>0</v>
      </c>
      <c r="D25" s="42">
        <v>0</v>
      </c>
      <c r="E25" s="43">
        <v>4</v>
      </c>
      <c r="F25" s="44" t="s">
        <v>86</v>
      </c>
      <c r="G25" s="227"/>
      <c r="H25" s="226"/>
      <c r="I25" s="235"/>
      <c r="J25" s="226"/>
      <c r="K25" s="234"/>
      <c r="L25" s="226"/>
      <c r="M25" s="239" t="s">
        <v>324</v>
      </c>
      <c r="N25" s="238"/>
      <c r="O25" s="238"/>
      <c r="P25" s="48">
        <v>69</v>
      </c>
      <c r="Q25" s="48" t="s">
        <v>87</v>
      </c>
    </row>
    <row r="26" spans="1:17" s="87" customFormat="1" ht="9.75" customHeight="1">
      <c r="A26" s="220"/>
      <c r="B26" s="221"/>
      <c r="C26" s="222"/>
      <c r="D26" s="222"/>
      <c r="E26" s="223"/>
      <c r="F26" s="224"/>
      <c r="G26" s="225" t="s">
        <v>87</v>
      </c>
      <c r="H26" s="226">
        <v>5969730</v>
      </c>
      <c r="I26" s="235"/>
      <c r="J26" s="226"/>
      <c r="K26" s="234"/>
      <c r="L26" s="226"/>
      <c r="M26" s="234"/>
      <c r="N26" s="238"/>
      <c r="O26" s="238"/>
      <c r="P26" s="60"/>
      <c r="Q26" s="238"/>
    </row>
    <row r="27" spans="1:17" s="87" customFormat="1" ht="9.75" customHeight="1">
      <c r="A27" s="220">
        <v>10</v>
      </c>
      <c r="B27" s="41" t="s">
        <v>26</v>
      </c>
      <c r="C27" s="42" t="s">
        <v>26</v>
      </c>
      <c r="D27" s="42" t="s">
        <v>26</v>
      </c>
      <c r="E27" s="43"/>
      <c r="F27" s="61" t="s">
        <v>27</v>
      </c>
      <c r="G27" s="228"/>
      <c r="H27" s="226"/>
      <c r="I27" s="235"/>
      <c r="J27" s="226"/>
      <c r="K27" s="234"/>
      <c r="L27" s="226"/>
      <c r="M27" s="234"/>
      <c r="N27" s="238"/>
      <c r="O27" s="238"/>
      <c r="P27" s="48" t="s">
        <v>26</v>
      </c>
      <c r="Q27" s="48" t="s">
        <v>27</v>
      </c>
    </row>
    <row r="28" spans="1:17" s="87" customFormat="1" ht="9.75" customHeight="1">
      <c r="A28" s="220"/>
      <c r="B28" s="221"/>
      <c r="C28" s="222"/>
      <c r="D28" s="222"/>
      <c r="E28" s="223"/>
      <c r="F28" s="229"/>
      <c r="G28" s="230"/>
      <c r="H28" s="226"/>
      <c r="I28" s="225" t="s">
        <v>87</v>
      </c>
      <c r="J28" s="226">
        <v>16402589</v>
      </c>
      <c r="K28" s="234"/>
      <c r="L28" s="226"/>
      <c r="M28" s="234"/>
      <c r="N28" s="238"/>
      <c r="O28" s="238"/>
      <c r="P28" s="60"/>
      <c r="Q28" s="238"/>
    </row>
    <row r="29" spans="1:17" s="87" customFormat="1" ht="9.75" customHeight="1">
      <c r="A29" s="220">
        <v>11</v>
      </c>
      <c r="B29" s="41">
        <v>5987170</v>
      </c>
      <c r="C29" s="42">
        <v>0</v>
      </c>
      <c r="D29" s="42">
        <v>0</v>
      </c>
      <c r="E29" s="43">
        <v>14</v>
      </c>
      <c r="F29" s="44" t="s">
        <v>111</v>
      </c>
      <c r="G29" s="231" t="s">
        <v>87</v>
      </c>
      <c r="H29" s="226"/>
      <c r="I29" s="228" t="s">
        <v>323</v>
      </c>
      <c r="J29" s="226"/>
      <c r="K29" s="234"/>
      <c r="L29" s="226"/>
      <c r="M29" s="234"/>
      <c r="N29" s="238"/>
      <c r="O29" s="238"/>
      <c r="P29" s="48">
        <v>6</v>
      </c>
      <c r="Q29" s="48" t="s">
        <v>112</v>
      </c>
    </row>
    <row r="30" spans="1:17" s="87" customFormat="1" ht="9.75" customHeight="1">
      <c r="A30" s="220"/>
      <c r="B30" s="232"/>
      <c r="C30" s="222"/>
      <c r="D30" s="222"/>
      <c r="E30" s="223"/>
      <c r="F30" s="224"/>
      <c r="G30" s="233" t="s">
        <v>112</v>
      </c>
      <c r="H30" s="226">
        <v>16402589</v>
      </c>
      <c r="I30" s="230"/>
      <c r="J30" s="226"/>
      <c r="K30" s="234"/>
      <c r="L30" s="226"/>
      <c r="M30" s="234"/>
      <c r="N30" s="238"/>
      <c r="O30" s="238"/>
      <c r="P30" s="60"/>
      <c r="Q30" s="238"/>
    </row>
    <row r="31" spans="1:17" s="87" customFormat="1" ht="9.75" customHeight="1">
      <c r="A31" s="220">
        <v>12</v>
      </c>
      <c r="B31" s="41">
        <v>16402589</v>
      </c>
      <c r="C31" s="42">
        <v>0</v>
      </c>
      <c r="D31" s="42">
        <v>0</v>
      </c>
      <c r="E31" s="43">
        <v>17</v>
      </c>
      <c r="F31" s="61" t="s">
        <v>113</v>
      </c>
      <c r="G31" s="227" t="s">
        <v>324</v>
      </c>
      <c r="H31" s="226"/>
      <c r="I31" s="234"/>
      <c r="J31" s="226"/>
      <c r="K31" s="231">
        <v>0</v>
      </c>
      <c r="L31" s="226"/>
      <c r="M31" s="234"/>
      <c r="N31" s="238"/>
      <c r="O31" s="238"/>
      <c r="P31" s="48">
        <v>0</v>
      </c>
      <c r="Q31" s="48" t="s">
        <v>114</v>
      </c>
    </row>
    <row r="32" spans="1:17" s="87" customFormat="1" ht="9.75" customHeight="1">
      <c r="A32" s="220"/>
      <c r="B32" s="221"/>
      <c r="C32" s="222"/>
      <c r="D32" s="222"/>
      <c r="E32" s="223"/>
      <c r="F32" s="229"/>
      <c r="G32" s="227"/>
      <c r="H32" s="226"/>
      <c r="I32" s="230"/>
      <c r="J32" s="226"/>
      <c r="K32" s="233" t="s">
        <v>118</v>
      </c>
      <c r="L32" s="226">
        <v>16402589</v>
      </c>
      <c r="M32" s="234"/>
      <c r="N32" s="238"/>
      <c r="O32" s="238"/>
      <c r="P32" s="60"/>
      <c r="Q32" s="238"/>
    </row>
    <row r="33" spans="1:17" s="87" customFormat="1" ht="9.75" customHeight="1">
      <c r="A33" s="220">
        <v>13</v>
      </c>
      <c r="B33" s="41" t="s">
        <v>26</v>
      </c>
      <c r="C33" s="42" t="s">
        <v>26</v>
      </c>
      <c r="D33" s="42" t="s">
        <v>26</v>
      </c>
      <c r="E33" s="43"/>
      <c r="F33" s="44" t="s">
        <v>27</v>
      </c>
      <c r="G33" s="227"/>
      <c r="H33" s="226"/>
      <c r="I33" s="234"/>
      <c r="J33" s="226"/>
      <c r="K33" s="235" t="s">
        <v>335</v>
      </c>
      <c r="L33" s="226"/>
      <c r="M33" s="234"/>
      <c r="N33" s="238"/>
      <c r="O33" s="238"/>
      <c r="P33" s="48" t="s">
        <v>26</v>
      </c>
      <c r="Q33" s="48" t="s">
        <v>27</v>
      </c>
    </row>
    <row r="34" spans="1:17" s="87" customFormat="1" ht="9.75" customHeight="1">
      <c r="A34" s="220"/>
      <c r="B34" s="221"/>
      <c r="C34" s="222"/>
      <c r="D34" s="222"/>
      <c r="E34" s="223"/>
      <c r="F34" s="224"/>
      <c r="G34" s="225" t="s">
        <v>115</v>
      </c>
      <c r="H34" s="226">
        <v>5988392</v>
      </c>
      <c r="I34" s="234"/>
      <c r="J34" s="226"/>
      <c r="K34" s="235"/>
      <c r="L34" s="226"/>
      <c r="M34" s="234"/>
      <c r="N34" s="238"/>
      <c r="O34" s="238"/>
      <c r="P34" s="60"/>
      <c r="Q34" s="238"/>
    </row>
    <row r="35" spans="1:17" s="87" customFormat="1" ht="9.75" customHeight="1">
      <c r="A35" s="220">
        <v>14</v>
      </c>
      <c r="B35" s="41">
        <v>5988392</v>
      </c>
      <c r="C35" s="42">
        <v>0</v>
      </c>
      <c r="D35" s="42">
        <v>0</v>
      </c>
      <c r="E35" s="43">
        <v>13</v>
      </c>
      <c r="F35" s="61" t="s">
        <v>116</v>
      </c>
      <c r="G35" s="228"/>
      <c r="H35" s="226"/>
      <c r="I35" s="231">
        <v>0</v>
      </c>
      <c r="J35" s="226"/>
      <c r="K35" s="235"/>
      <c r="L35" s="226"/>
      <c r="M35" s="234"/>
      <c r="N35" s="238"/>
      <c r="O35" s="238"/>
      <c r="P35" s="48">
        <v>10</v>
      </c>
      <c r="Q35" s="48" t="s">
        <v>115</v>
      </c>
    </row>
    <row r="36" spans="1:17" s="87" customFormat="1" ht="9.75" customHeight="1">
      <c r="A36" s="220"/>
      <c r="B36" s="221"/>
      <c r="C36" s="222"/>
      <c r="D36" s="222"/>
      <c r="E36" s="223"/>
      <c r="F36" s="229"/>
      <c r="G36" s="230"/>
      <c r="H36" s="226"/>
      <c r="I36" s="233" t="s">
        <v>118</v>
      </c>
      <c r="J36" s="226">
        <v>111111</v>
      </c>
      <c r="K36" s="235"/>
      <c r="L36" s="226"/>
      <c r="M36" s="234"/>
      <c r="N36" s="238"/>
      <c r="O36" s="238"/>
      <c r="P36" s="60"/>
      <c r="Q36" s="238"/>
    </row>
    <row r="37" spans="1:17" s="87" customFormat="1" ht="9.75" customHeight="1">
      <c r="A37" s="220">
        <v>15</v>
      </c>
      <c r="B37" s="41">
        <v>5983136</v>
      </c>
      <c r="C37" s="42">
        <v>0</v>
      </c>
      <c r="D37" s="42">
        <v>0</v>
      </c>
      <c r="E37" s="43">
        <v>20</v>
      </c>
      <c r="F37" s="44" t="s">
        <v>117</v>
      </c>
      <c r="G37" s="231" t="s">
        <v>115</v>
      </c>
      <c r="H37" s="226"/>
      <c r="I37" s="235" t="s">
        <v>332</v>
      </c>
      <c r="J37" s="226"/>
      <c r="K37" s="235"/>
      <c r="L37" s="226"/>
      <c r="M37" s="234"/>
      <c r="N37" s="238"/>
      <c r="O37" s="238"/>
      <c r="P37" s="48">
        <v>0</v>
      </c>
      <c r="Q37" s="48" t="s">
        <v>118</v>
      </c>
    </row>
    <row r="38" spans="1:17" s="87" customFormat="1" ht="9.75" customHeight="1">
      <c r="A38" s="220"/>
      <c r="B38" s="221"/>
      <c r="C38" s="222"/>
      <c r="D38" s="222"/>
      <c r="E38" s="223"/>
      <c r="F38" s="224"/>
      <c r="G38" s="233" t="s">
        <v>118</v>
      </c>
      <c r="H38" s="226">
        <v>111111</v>
      </c>
      <c r="I38" s="236"/>
      <c r="J38" s="226"/>
      <c r="K38" s="235"/>
      <c r="L38" s="226"/>
      <c r="M38" s="234"/>
      <c r="N38" s="238"/>
      <c r="O38" s="238"/>
      <c r="P38" s="60"/>
      <c r="Q38" s="238"/>
    </row>
    <row r="39" spans="1:17" s="87" customFormat="1" ht="9.75" customHeight="1">
      <c r="A39" s="220">
        <v>16</v>
      </c>
      <c r="B39" s="41" t="s">
        <v>26</v>
      </c>
      <c r="C39" s="42" t="s">
        <v>26</v>
      </c>
      <c r="D39" s="42" t="s">
        <v>26</v>
      </c>
      <c r="E39" s="43"/>
      <c r="F39" s="61" t="s">
        <v>27</v>
      </c>
      <c r="G39" s="227"/>
      <c r="H39" s="226"/>
      <c r="I39" s="235"/>
      <c r="J39" s="226"/>
      <c r="K39" s="240"/>
      <c r="L39" s="226"/>
      <c r="M39" s="234"/>
      <c r="N39" s="238"/>
      <c r="O39" s="238"/>
      <c r="P39" s="48" t="s">
        <v>26</v>
      </c>
      <c r="Q39" s="48" t="s">
        <v>27</v>
      </c>
    </row>
    <row r="40" spans="1:17" s="87" customFormat="1" ht="9.75" customHeight="1">
      <c r="A40" s="220"/>
      <c r="B40" s="221"/>
      <c r="C40" s="222"/>
      <c r="D40" s="222"/>
      <c r="E40" s="237"/>
      <c r="F40" s="229"/>
      <c r="G40" s="227"/>
      <c r="H40" s="226"/>
      <c r="I40" s="235"/>
      <c r="J40" s="226"/>
      <c r="K40" s="241" t="s">
        <v>36</v>
      </c>
      <c r="L40" s="242"/>
      <c r="M40" s="233" t="s">
        <v>110</v>
      </c>
      <c r="N40" s="238"/>
      <c r="O40" s="80">
        <v>5931557</v>
      </c>
      <c r="P40" s="60"/>
      <c r="Q40" s="238"/>
    </row>
    <row r="41" spans="1:17" s="87" customFormat="1" ht="9.75" customHeight="1">
      <c r="A41" s="220">
        <v>17</v>
      </c>
      <c r="B41" s="41">
        <v>10272061</v>
      </c>
      <c r="C41" s="42">
        <v>9985</v>
      </c>
      <c r="D41" s="42">
        <v>0</v>
      </c>
      <c r="E41" s="43">
        <v>12</v>
      </c>
      <c r="F41" s="44" t="s">
        <v>119</v>
      </c>
      <c r="G41" s="227"/>
      <c r="H41" s="226"/>
      <c r="I41" s="235"/>
      <c r="J41" s="226"/>
      <c r="K41" s="235"/>
      <c r="L41" s="226"/>
      <c r="M41" s="234" t="s">
        <v>327</v>
      </c>
      <c r="N41" s="238"/>
      <c r="O41" s="238"/>
      <c r="P41" s="48">
        <v>14</v>
      </c>
      <c r="Q41" s="48" t="s">
        <v>120</v>
      </c>
    </row>
    <row r="42" spans="1:17" s="87" customFormat="1" ht="9.75" customHeight="1">
      <c r="A42" s="220"/>
      <c r="B42" s="221"/>
      <c r="C42" s="222"/>
      <c r="D42" s="222"/>
      <c r="E42" s="223"/>
      <c r="F42" s="224"/>
      <c r="G42" s="225" t="s">
        <v>120</v>
      </c>
      <c r="H42" s="226">
        <v>10272061</v>
      </c>
      <c r="I42" s="235"/>
      <c r="J42" s="226"/>
      <c r="K42" s="235"/>
      <c r="L42" s="226"/>
      <c r="M42" s="230"/>
      <c r="N42" s="238"/>
      <c r="O42" s="238"/>
      <c r="P42" s="60"/>
      <c r="Q42" s="238"/>
    </row>
    <row r="43" spans="1:17" s="87" customFormat="1" ht="9.75" customHeight="1">
      <c r="A43" s="220">
        <v>18</v>
      </c>
      <c r="B43" s="41" t="s">
        <v>26</v>
      </c>
      <c r="C43" s="42" t="s">
        <v>26</v>
      </c>
      <c r="D43" s="42" t="s">
        <v>26</v>
      </c>
      <c r="E43" s="43"/>
      <c r="F43" s="61" t="s">
        <v>27</v>
      </c>
      <c r="G43" s="228"/>
      <c r="H43" s="226"/>
      <c r="I43" s="235"/>
      <c r="J43" s="226"/>
      <c r="K43" s="235"/>
      <c r="L43" s="226"/>
      <c r="M43" s="234"/>
      <c r="N43" s="238"/>
      <c r="O43" s="238"/>
      <c r="P43" s="48" t="s">
        <v>26</v>
      </c>
      <c r="Q43" s="48" t="s">
        <v>27</v>
      </c>
    </row>
    <row r="44" spans="1:17" s="87" customFormat="1" ht="9.75" customHeight="1">
      <c r="A44" s="220"/>
      <c r="B44" s="221"/>
      <c r="C44" s="222"/>
      <c r="D44" s="222"/>
      <c r="E44" s="223"/>
      <c r="F44" s="229"/>
      <c r="G44" s="230"/>
      <c r="H44" s="226"/>
      <c r="I44" s="225" t="s">
        <v>122</v>
      </c>
      <c r="J44" s="226">
        <v>5928497</v>
      </c>
      <c r="K44" s="235"/>
      <c r="L44" s="226"/>
      <c r="M44" s="234"/>
      <c r="N44" s="238"/>
      <c r="O44" s="238"/>
      <c r="P44" s="60"/>
      <c r="Q44" s="238"/>
    </row>
    <row r="45" spans="1:17" s="87" customFormat="1" ht="9.75" customHeight="1">
      <c r="A45" s="220">
        <v>19</v>
      </c>
      <c r="B45" s="41">
        <v>5928497</v>
      </c>
      <c r="C45" s="42">
        <v>5699</v>
      </c>
      <c r="D45" s="42">
        <v>0</v>
      </c>
      <c r="E45" s="43">
        <v>7</v>
      </c>
      <c r="F45" s="44" t="s">
        <v>121</v>
      </c>
      <c r="G45" s="231" t="s">
        <v>120</v>
      </c>
      <c r="H45" s="226"/>
      <c r="I45" s="228" t="s">
        <v>337</v>
      </c>
      <c r="J45" s="226"/>
      <c r="K45" s="235"/>
      <c r="L45" s="226"/>
      <c r="M45" s="234"/>
      <c r="N45" s="238"/>
      <c r="O45" s="238"/>
      <c r="P45" s="48">
        <v>44</v>
      </c>
      <c r="Q45" s="48" t="s">
        <v>122</v>
      </c>
    </row>
    <row r="46" spans="1:17" s="87" customFormat="1" ht="9.75" customHeight="1">
      <c r="A46" s="220"/>
      <c r="B46" s="232"/>
      <c r="C46" s="222"/>
      <c r="D46" s="222"/>
      <c r="E46" s="223"/>
      <c r="F46" s="224"/>
      <c r="G46" s="233" t="s">
        <v>122</v>
      </c>
      <c r="H46" s="226">
        <v>5928497</v>
      </c>
      <c r="I46" s="230"/>
      <c r="J46" s="226"/>
      <c r="K46" s="235"/>
      <c r="L46" s="226"/>
      <c r="M46" s="234"/>
      <c r="N46" s="238"/>
      <c r="O46" s="238"/>
      <c r="P46" s="60"/>
      <c r="Q46" s="238"/>
    </row>
    <row r="47" spans="1:17" s="87" customFormat="1" ht="9.75" customHeight="1">
      <c r="A47" s="220">
        <v>20</v>
      </c>
      <c r="B47" s="41" t="s">
        <v>26</v>
      </c>
      <c r="C47" s="42" t="s">
        <v>26</v>
      </c>
      <c r="D47" s="42" t="s">
        <v>26</v>
      </c>
      <c r="E47" s="43"/>
      <c r="F47" s="61" t="s">
        <v>27</v>
      </c>
      <c r="G47" s="227"/>
      <c r="H47" s="226"/>
      <c r="I47" s="234"/>
      <c r="J47" s="226"/>
      <c r="K47" s="235"/>
      <c r="L47" s="226"/>
      <c r="M47" s="234"/>
      <c r="N47" s="238"/>
      <c r="O47" s="238"/>
      <c r="P47" s="48" t="s">
        <v>26</v>
      </c>
      <c r="Q47" s="48" t="s">
        <v>27</v>
      </c>
    </row>
    <row r="48" spans="1:17" s="87" customFormat="1" ht="9.75" customHeight="1">
      <c r="A48" s="220"/>
      <c r="B48" s="221"/>
      <c r="C48" s="222"/>
      <c r="D48" s="222"/>
      <c r="E48" s="223"/>
      <c r="F48" s="229"/>
      <c r="G48" s="227"/>
      <c r="H48" s="226"/>
      <c r="I48" s="230"/>
      <c r="J48" s="226"/>
      <c r="K48" s="225" t="s">
        <v>122</v>
      </c>
      <c r="L48" s="226">
        <v>5928497</v>
      </c>
      <c r="M48" s="234"/>
      <c r="N48" s="238"/>
      <c r="O48" s="238"/>
      <c r="P48" s="60"/>
      <c r="Q48" s="238"/>
    </row>
    <row r="49" spans="1:17" s="87" customFormat="1" ht="9.75" customHeight="1">
      <c r="A49" s="220">
        <v>21</v>
      </c>
      <c r="B49" s="41">
        <v>16402597</v>
      </c>
      <c r="C49" s="42">
        <v>0</v>
      </c>
      <c r="D49" s="42">
        <v>0</v>
      </c>
      <c r="E49" s="43">
        <v>18</v>
      </c>
      <c r="F49" s="44" t="s">
        <v>123</v>
      </c>
      <c r="G49" s="227"/>
      <c r="H49" s="226"/>
      <c r="I49" s="234"/>
      <c r="J49" s="226"/>
      <c r="K49" s="228" t="s">
        <v>332</v>
      </c>
      <c r="L49" s="226"/>
      <c r="M49" s="234"/>
      <c r="N49" s="238"/>
      <c r="O49" s="238"/>
      <c r="P49" s="48">
        <v>0</v>
      </c>
      <c r="Q49" s="48" t="s">
        <v>124</v>
      </c>
    </row>
    <row r="50" spans="1:17" s="87" customFormat="1" ht="9.75" customHeight="1">
      <c r="A50" s="220"/>
      <c r="B50" s="221"/>
      <c r="C50" s="222"/>
      <c r="D50" s="222"/>
      <c r="E50" s="223"/>
      <c r="F50" s="224"/>
      <c r="G50" s="225" t="s">
        <v>124</v>
      </c>
      <c r="H50" s="226">
        <v>5918852</v>
      </c>
      <c r="I50" s="234"/>
      <c r="J50" s="226"/>
      <c r="K50" s="234"/>
      <c r="L50" s="226"/>
      <c r="M50" s="234"/>
      <c r="N50" s="238"/>
      <c r="O50" s="238"/>
      <c r="P50" s="60"/>
      <c r="Q50" s="238"/>
    </row>
    <row r="51" spans="1:17" s="87" customFormat="1" ht="9.75" customHeight="1">
      <c r="A51" s="220">
        <v>22</v>
      </c>
      <c r="B51" s="41">
        <v>5918852</v>
      </c>
      <c r="C51" s="42">
        <v>7330</v>
      </c>
      <c r="D51" s="42">
        <v>0</v>
      </c>
      <c r="E51" s="43">
        <v>10</v>
      </c>
      <c r="F51" s="61" t="s">
        <v>125</v>
      </c>
      <c r="G51" s="228" t="s">
        <v>325</v>
      </c>
      <c r="H51" s="226"/>
      <c r="I51" s="231">
        <v>0</v>
      </c>
      <c r="J51" s="226"/>
      <c r="K51" s="234"/>
      <c r="L51" s="226"/>
      <c r="M51" s="234"/>
      <c r="N51" s="238"/>
      <c r="O51" s="238"/>
      <c r="P51" s="48">
        <v>28</v>
      </c>
      <c r="Q51" s="48" t="s">
        <v>126</v>
      </c>
    </row>
    <row r="52" spans="1:17" s="87" customFormat="1" ht="9.75" customHeight="1">
      <c r="A52" s="220"/>
      <c r="B52" s="221"/>
      <c r="C52" s="222"/>
      <c r="D52" s="222"/>
      <c r="E52" s="223"/>
      <c r="F52" s="229"/>
      <c r="G52" s="230"/>
      <c r="H52" s="226"/>
      <c r="I52" s="233" t="s">
        <v>127</v>
      </c>
      <c r="J52" s="226">
        <v>5918852</v>
      </c>
      <c r="K52" s="234"/>
      <c r="L52" s="226"/>
      <c r="M52" s="234"/>
      <c r="N52" s="238"/>
      <c r="O52" s="238"/>
      <c r="P52" s="60"/>
      <c r="Q52" s="238"/>
    </row>
    <row r="53" spans="1:17" s="87" customFormat="1" ht="9.75" customHeight="1">
      <c r="A53" s="220">
        <v>23</v>
      </c>
      <c r="B53" s="41" t="s">
        <v>26</v>
      </c>
      <c r="C53" s="42" t="s">
        <v>26</v>
      </c>
      <c r="D53" s="42" t="s">
        <v>26</v>
      </c>
      <c r="E53" s="43"/>
      <c r="F53" s="44" t="s">
        <v>27</v>
      </c>
      <c r="G53" s="231">
        <v>0</v>
      </c>
      <c r="H53" s="226"/>
      <c r="I53" s="235" t="s">
        <v>336</v>
      </c>
      <c r="J53" s="226"/>
      <c r="K53" s="234"/>
      <c r="L53" s="226"/>
      <c r="M53" s="234"/>
      <c r="N53" s="238"/>
      <c r="O53" s="238"/>
      <c r="P53" s="48" t="s">
        <v>26</v>
      </c>
      <c r="Q53" s="48" t="s">
        <v>27</v>
      </c>
    </row>
    <row r="54" spans="1:17" s="87" customFormat="1" ht="9.75" customHeight="1">
      <c r="A54" s="220"/>
      <c r="B54" s="221"/>
      <c r="C54" s="222"/>
      <c r="D54" s="222"/>
      <c r="E54" s="223"/>
      <c r="F54" s="224"/>
      <c r="G54" s="233" t="s">
        <v>127</v>
      </c>
      <c r="H54" s="226">
        <v>5987154</v>
      </c>
      <c r="I54" s="236"/>
      <c r="J54" s="226"/>
      <c r="K54" s="234"/>
      <c r="L54" s="226"/>
      <c r="M54" s="234"/>
      <c r="N54" s="238"/>
      <c r="O54" s="238"/>
      <c r="P54" s="60"/>
      <c r="Q54" s="238"/>
    </row>
    <row r="55" spans="1:17" s="87" customFormat="1" ht="9.75" customHeight="1">
      <c r="A55" s="218">
        <v>24</v>
      </c>
      <c r="B55" s="41">
        <v>5987154</v>
      </c>
      <c r="C55" s="42">
        <v>0</v>
      </c>
      <c r="D55" s="42">
        <v>0</v>
      </c>
      <c r="E55" s="43">
        <v>3</v>
      </c>
      <c r="F55" s="61" t="s">
        <v>128</v>
      </c>
      <c r="G55" s="227"/>
      <c r="H55" s="226"/>
      <c r="I55" s="235"/>
      <c r="J55" s="226"/>
      <c r="K55" s="234"/>
      <c r="L55" s="226"/>
      <c r="M55" s="231">
        <v>0</v>
      </c>
      <c r="N55" s="238"/>
      <c r="O55" s="238"/>
      <c r="P55" s="48">
        <v>74</v>
      </c>
      <c r="Q55" s="48" t="s">
        <v>127</v>
      </c>
    </row>
    <row r="56" spans="1:17" s="87" customFormat="1" ht="9.75" customHeight="1">
      <c r="A56" s="220"/>
      <c r="B56" s="221"/>
      <c r="C56" s="222"/>
      <c r="D56" s="222"/>
      <c r="E56" s="237"/>
      <c r="F56" s="229"/>
      <c r="G56" s="227"/>
      <c r="H56" s="226"/>
      <c r="I56" s="235"/>
      <c r="J56" s="226"/>
      <c r="K56" s="230"/>
      <c r="L56" s="226"/>
      <c r="M56" s="233" t="s">
        <v>132</v>
      </c>
      <c r="N56" s="80">
        <v>5928497</v>
      </c>
      <c r="O56" s="238"/>
      <c r="P56" s="81"/>
      <c r="Q56" s="238"/>
    </row>
    <row r="57" spans="1:17" s="87" customFormat="1" ht="9.75" customHeight="1">
      <c r="A57" s="220">
        <v>25</v>
      </c>
      <c r="B57" s="41">
        <v>5928223</v>
      </c>
      <c r="C57" s="42">
        <v>5101</v>
      </c>
      <c r="D57" s="42">
        <v>0</v>
      </c>
      <c r="E57" s="43">
        <v>6</v>
      </c>
      <c r="F57" s="44" t="s">
        <v>129</v>
      </c>
      <c r="G57" s="227"/>
      <c r="H57" s="226"/>
      <c r="I57" s="235"/>
      <c r="J57" s="226"/>
      <c r="K57" s="234"/>
      <c r="L57" s="226"/>
      <c r="M57" s="227" t="s">
        <v>333</v>
      </c>
      <c r="P57" s="48">
        <v>52</v>
      </c>
      <c r="Q57" s="48" t="s">
        <v>130</v>
      </c>
    </row>
    <row r="58" spans="1:17" s="87" customFormat="1" ht="9.75" customHeight="1">
      <c r="A58" s="220"/>
      <c r="B58" s="221"/>
      <c r="C58" s="222"/>
      <c r="D58" s="222"/>
      <c r="E58" s="223"/>
      <c r="F58" s="224"/>
      <c r="G58" s="225" t="s">
        <v>130</v>
      </c>
      <c r="H58" s="226">
        <v>5928223</v>
      </c>
      <c r="I58" s="235"/>
      <c r="J58" s="226"/>
      <c r="K58" s="234"/>
      <c r="L58" s="226"/>
      <c r="M58" s="227"/>
      <c r="P58" s="60"/>
      <c r="Q58" s="238"/>
    </row>
    <row r="59" spans="1:17" s="87" customFormat="1" ht="9.75" customHeight="1">
      <c r="A59" s="220">
        <v>26</v>
      </c>
      <c r="B59" s="41" t="s">
        <v>26</v>
      </c>
      <c r="C59" s="42" t="s">
        <v>26</v>
      </c>
      <c r="D59" s="42" t="s">
        <v>26</v>
      </c>
      <c r="E59" s="43"/>
      <c r="F59" s="61" t="s">
        <v>27</v>
      </c>
      <c r="G59" s="228"/>
      <c r="H59" s="226"/>
      <c r="I59" s="235"/>
      <c r="J59" s="226"/>
      <c r="K59" s="234"/>
      <c r="L59" s="226"/>
      <c r="M59" s="227"/>
      <c r="P59" s="48" t="s">
        <v>26</v>
      </c>
      <c r="Q59" s="48" t="s">
        <v>27</v>
      </c>
    </row>
    <row r="60" spans="1:17" s="87" customFormat="1" ht="9.75" customHeight="1">
      <c r="A60" s="220"/>
      <c r="B60" s="221"/>
      <c r="C60" s="222"/>
      <c r="D60" s="222"/>
      <c r="E60" s="223"/>
      <c r="F60" s="229"/>
      <c r="G60" s="230"/>
      <c r="H60" s="226"/>
      <c r="I60" s="225" t="s">
        <v>132</v>
      </c>
      <c r="J60" s="226">
        <v>5970670</v>
      </c>
      <c r="K60" s="234"/>
      <c r="L60" s="226"/>
      <c r="M60" s="227"/>
      <c r="P60" s="60"/>
      <c r="Q60" s="238"/>
    </row>
    <row r="61" spans="1:17" s="87" customFormat="1" ht="9.75" customHeight="1">
      <c r="A61" s="220">
        <v>27</v>
      </c>
      <c r="B61" s="41">
        <v>5928489</v>
      </c>
      <c r="C61" s="42">
        <v>16208</v>
      </c>
      <c r="D61" s="42">
        <v>0</v>
      </c>
      <c r="E61" s="43">
        <v>15</v>
      </c>
      <c r="F61" s="44" t="s">
        <v>131</v>
      </c>
      <c r="G61" s="231" t="s">
        <v>130</v>
      </c>
      <c r="H61" s="226"/>
      <c r="I61" s="228" t="s">
        <v>327</v>
      </c>
      <c r="J61" s="226"/>
      <c r="K61" s="234"/>
      <c r="L61" s="226"/>
      <c r="M61" s="227"/>
      <c r="P61" s="48">
        <v>2</v>
      </c>
      <c r="Q61" s="48" t="s">
        <v>132</v>
      </c>
    </row>
    <row r="62" spans="1:17" s="87" customFormat="1" ht="9.75" customHeight="1">
      <c r="A62" s="220"/>
      <c r="B62" s="232"/>
      <c r="C62" s="222"/>
      <c r="D62" s="222"/>
      <c r="E62" s="223"/>
      <c r="F62" s="224"/>
      <c r="G62" s="233" t="s">
        <v>132</v>
      </c>
      <c r="H62" s="226">
        <v>5970670</v>
      </c>
      <c r="I62" s="230"/>
      <c r="J62" s="226"/>
      <c r="K62" s="234"/>
      <c r="L62" s="226"/>
      <c r="M62" s="227"/>
      <c r="P62" s="60"/>
      <c r="Q62" s="238"/>
    </row>
    <row r="63" spans="1:17" s="87" customFormat="1" ht="9.75" customHeight="1">
      <c r="A63" s="220">
        <v>28</v>
      </c>
      <c r="B63" s="41">
        <v>5970670</v>
      </c>
      <c r="C63" s="42">
        <v>0</v>
      </c>
      <c r="D63" s="42">
        <v>0</v>
      </c>
      <c r="E63" s="43">
        <v>8</v>
      </c>
      <c r="F63" s="61" t="s">
        <v>89</v>
      </c>
      <c r="G63" s="227" t="s">
        <v>321</v>
      </c>
      <c r="H63" s="226"/>
      <c r="I63" s="234"/>
      <c r="J63" s="226"/>
      <c r="K63" s="231">
        <v>0</v>
      </c>
      <c r="L63" s="226"/>
      <c r="M63" s="227"/>
      <c r="P63" s="48">
        <v>37</v>
      </c>
      <c r="Q63" s="48" t="s">
        <v>133</v>
      </c>
    </row>
    <row r="64" spans="1:17" s="87" customFormat="1" ht="9.75" customHeight="1">
      <c r="A64" s="220"/>
      <c r="B64" s="221"/>
      <c r="C64" s="222"/>
      <c r="D64" s="222"/>
      <c r="E64" s="223"/>
      <c r="F64" s="229"/>
      <c r="G64" s="227"/>
      <c r="H64" s="226"/>
      <c r="I64" s="230"/>
      <c r="J64" s="226"/>
      <c r="K64" s="233" t="s">
        <v>132</v>
      </c>
      <c r="L64" s="226">
        <v>5970670</v>
      </c>
      <c r="M64" s="227"/>
      <c r="P64" s="60"/>
      <c r="Q64" s="238"/>
    </row>
    <row r="65" spans="1:17" s="87" customFormat="1" ht="9.75" customHeight="1">
      <c r="A65" s="220">
        <v>29</v>
      </c>
      <c r="B65" s="41">
        <v>5929643</v>
      </c>
      <c r="C65" s="42">
        <v>4296</v>
      </c>
      <c r="D65" s="42">
        <v>0</v>
      </c>
      <c r="E65" s="43">
        <v>5</v>
      </c>
      <c r="F65" s="44" t="s">
        <v>134</v>
      </c>
      <c r="G65" s="227"/>
      <c r="H65" s="226"/>
      <c r="I65" s="234"/>
      <c r="J65" s="226"/>
      <c r="K65" s="235" t="s">
        <v>400</v>
      </c>
      <c r="L65" s="235"/>
      <c r="M65" s="227"/>
      <c r="P65" s="48">
        <v>66</v>
      </c>
      <c r="Q65" s="48" t="s">
        <v>135</v>
      </c>
    </row>
    <row r="66" spans="1:17" s="87" customFormat="1" ht="9.75" customHeight="1">
      <c r="A66" s="220"/>
      <c r="B66" s="221"/>
      <c r="C66" s="222"/>
      <c r="D66" s="222"/>
      <c r="E66" s="223"/>
      <c r="F66" s="224"/>
      <c r="G66" s="225" t="s">
        <v>135</v>
      </c>
      <c r="H66" s="226">
        <v>5909158</v>
      </c>
      <c r="I66" s="234"/>
      <c r="J66" s="226"/>
      <c r="K66" s="235"/>
      <c r="L66" s="235"/>
      <c r="M66" s="227"/>
      <c r="P66" s="60"/>
      <c r="Q66" s="238"/>
    </row>
    <row r="67" spans="1:17" s="87" customFormat="1" ht="9.75" customHeight="1">
      <c r="A67" s="220">
        <v>30</v>
      </c>
      <c r="B67" s="41">
        <v>5909158</v>
      </c>
      <c r="C67" s="42">
        <v>0</v>
      </c>
      <c r="D67" s="42">
        <v>0</v>
      </c>
      <c r="E67" s="43">
        <v>22</v>
      </c>
      <c r="F67" s="61" t="s">
        <v>136</v>
      </c>
      <c r="G67" s="228" t="s">
        <v>326</v>
      </c>
      <c r="H67" s="226"/>
      <c r="I67" s="231">
        <v>0</v>
      </c>
      <c r="J67" s="226"/>
      <c r="K67" s="235"/>
      <c r="L67" s="235"/>
      <c r="M67" s="227"/>
      <c r="P67" s="48">
        <v>0</v>
      </c>
      <c r="Q67" s="48" t="s">
        <v>137</v>
      </c>
    </row>
    <row r="68" spans="1:17" s="87" customFormat="1" ht="9.75" customHeight="1">
      <c r="A68" s="220"/>
      <c r="B68" s="221"/>
      <c r="C68" s="222"/>
      <c r="D68" s="222"/>
      <c r="E68" s="223"/>
      <c r="F68" s="229"/>
      <c r="G68" s="230"/>
      <c r="H68" s="226"/>
      <c r="I68" s="233" t="s">
        <v>138</v>
      </c>
      <c r="J68" s="226">
        <v>5909158</v>
      </c>
      <c r="K68" s="235"/>
      <c r="L68" s="235"/>
      <c r="M68" s="227"/>
      <c r="P68" s="60"/>
      <c r="Q68" s="238"/>
    </row>
    <row r="69" spans="1:17" s="87" customFormat="1" ht="9.75" customHeight="1">
      <c r="A69" s="220">
        <v>31</v>
      </c>
      <c r="B69" s="41" t="s">
        <v>26</v>
      </c>
      <c r="C69" s="42" t="s">
        <v>26</v>
      </c>
      <c r="D69" s="42" t="s">
        <v>26</v>
      </c>
      <c r="E69" s="43"/>
      <c r="F69" s="44" t="s">
        <v>27</v>
      </c>
      <c r="G69" s="231">
        <v>0</v>
      </c>
      <c r="H69" s="226"/>
      <c r="I69" s="235" t="s">
        <v>326</v>
      </c>
      <c r="J69" s="235"/>
      <c r="K69" s="235"/>
      <c r="L69" s="235"/>
      <c r="M69" s="227"/>
      <c r="P69" s="48" t="s">
        <v>26</v>
      </c>
      <c r="Q69" s="48" t="s">
        <v>27</v>
      </c>
    </row>
    <row r="70" spans="1:17" s="87" customFormat="1" ht="9.75" customHeight="1">
      <c r="A70" s="220"/>
      <c r="B70" s="221"/>
      <c r="C70" s="222"/>
      <c r="D70" s="222"/>
      <c r="E70" s="223"/>
      <c r="F70" s="224"/>
      <c r="G70" s="233" t="s">
        <v>138</v>
      </c>
      <c r="H70" s="226">
        <v>5920683</v>
      </c>
      <c r="I70" s="236"/>
      <c r="J70" s="236"/>
      <c r="K70" s="235"/>
      <c r="L70" s="235"/>
      <c r="M70" s="227"/>
      <c r="P70" s="60"/>
      <c r="Q70" s="238"/>
    </row>
    <row r="71" spans="1:17" s="87" customFormat="1" ht="9.75" customHeight="1">
      <c r="A71" s="218">
        <v>32</v>
      </c>
      <c r="B71" s="41">
        <v>5920683</v>
      </c>
      <c r="C71" s="42">
        <v>0</v>
      </c>
      <c r="D71" s="42">
        <v>0</v>
      </c>
      <c r="E71" s="43">
        <v>2</v>
      </c>
      <c r="F71" s="61" t="s">
        <v>139</v>
      </c>
      <c r="G71" s="227"/>
      <c r="H71" s="227"/>
      <c r="I71" s="235"/>
      <c r="J71" s="235"/>
      <c r="K71" s="235"/>
      <c r="L71" s="235"/>
      <c r="M71" s="227"/>
      <c r="P71" s="48">
        <v>93</v>
      </c>
      <c r="Q71" s="48" t="s">
        <v>138</v>
      </c>
    </row>
    <row r="72" spans="1:17" ht="9" customHeight="1" thickBot="1">
      <c r="A72" s="297" t="s">
        <v>45</v>
      </c>
      <c r="B72" s="297"/>
      <c r="C72" s="243"/>
      <c r="D72" s="243"/>
      <c r="E72" s="243"/>
      <c r="F72" s="243"/>
      <c r="G72" s="243"/>
      <c r="H72" s="243"/>
      <c r="I72" s="243"/>
      <c r="J72" s="243"/>
      <c r="K72" s="243"/>
      <c r="L72" s="243"/>
      <c r="M72" s="243"/>
      <c r="Q72" s="87"/>
    </row>
    <row r="73" spans="1:17" s="93" customFormat="1" ht="9" customHeight="1">
      <c r="A73" s="298" t="s">
        <v>46</v>
      </c>
      <c r="B73" s="299"/>
      <c r="C73" s="299"/>
      <c r="D73" s="300"/>
      <c r="E73" s="89" t="s">
        <v>47</v>
      </c>
      <c r="F73" s="90" t="s">
        <v>48</v>
      </c>
      <c r="G73" s="301" t="s">
        <v>49</v>
      </c>
      <c r="H73" s="302"/>
      <c r="I73" s="303"/>
      <c r="J73" s="91"/>
      <c r="K73" s="302" t="s">
        <v>50</v>
      </c>
      <c r="L73" s="302"/>
      <c r="M73" s="304"/>
    </row>
    <row r="74" spans="1:17" s="93" customFormat="1" ht="9" customHeight="1" thickBot="1">
      <c r="A74" s="305">
        <v>43025</v>
      </c>
      <c r="B74" s="306"/>
      <c r="C74" s="306"/>
      <c r="D74" s="307"/>
      <c r="E74" s="94">
        <v>1</v>
      </c>
      <c r="F74" s="95" t="s">
        <v>97</v>
      </c>
      <c r="G74" s="308"/>
      <c r="H74" s="309"/>
      <c r="I74" s="310"/>
      <c r="J74" s="96"/>
      <c r="K74" s="309"/>
      <c r="L74" s="309"/>
      <c r="M74" s="311"/>
    </row>
    <row r="75" spans="1:17" s="93" customFormat="1" ht="9" customHeight="1">
      <c r="A75" s="312" t="s">
        <v>51</v>
      </c>
      <c r="B75" s="313"/>
      <c r="C75" s="313"/>
      <c r="D75" s="314"/>
      <c r="E75" s="97">
        <v>2</v>
      </c>
      <c r="F75" s="98" t="s">
        <v>139</v>
      </c>
      <c r="G75" s="308"/>
      <c r="H75" s="309"/>
      <c r="I75" s="310"/>
      <c r="J75" s="96"/>
      <c r="K75" s="309"/>
      <c r="L75" s="309"/>
      <c r="M75" s="311"/>
    </row>
    <row r="76" spans="1:17" s="93" customFormat="1" ht="9" customHeight="1" thickBot="1">
      <c r="A76" s="315" t="s">
        <v>79</v>
      </c>
      <c r="B76" s="316"/>
      <c r="C76" s="316"/>
      <c r="D76" s="317"/>
      <c r="E76" s="97">
        <v>3</v>
      </c>
      <c r="F76" s="98" t="s">
        <v>128</v>
      </c>
      <c r="G76" s="308"/>
      <c r="H76" s="309"/>
      <c r="I76" s="310"/>
      <c r="J76" s="96"/>
      <c r="K76" s="309"/>
      <c r="L76" s="309"/>
      <c r="M76" s="311"/>
    </row>
    <row r="77" spans="1:17" s="93" customFormat="1" ht="9" customHeight="1">
      <c r="A77" s="298" t="s">
        <v>53</v>
      </c>
      <c r="B77" s="299"/>
      <c r="C77" s="299"/>
      <c r="D77" s="300"/>
      <c r="E77" s="97">
        <v>4</v>
      </c>
      <c r="F77" s="98" t="s">
        <v>86</v>
      </c>
      <c r="G77" s="308"/>
      <c r="H77" s="309"/>
      <c r="I77" s="310"/>
      <c r="J77" s="96"/>
      <c r="K77" s="309"/>
      <c r="L77" s="309"/>
      <c r="M77" s="311"/>
    </row>
    <row r="78" spans="1:17" s="93" customFormat="1" ht="9" customHeight="1" thickBot="1">
      <c r="A78" s="318"/>
      <c r="B78" s="319"/>
      <c r="C78" s="319"/>
      <c r="D78" s="320"/>
      <c r="E78" s="99">
        <v>5</v>
      </c>
      <c r="F78" s="100" t="s">
        <v>26</v>
      </c>
      <c r="G78" s="308"/>
      <c r="H78" s="309"/>
      <c r="I78" s="310"/>
      <c r="J78" s="96"/>
      <c r="K78" s="309"/>
      <c r="L78" s="309"/>
      <c r="M78" s="311"/>
    </row>
    <row r="79" spans="1:17" s="93" customFormat="1" ht="9" customHeight="1">
      <c r="A79" s="298" t="s">
        <v>54</v>
      </c>
      <c r="B79" s="299"/>
      <c r="C79" s="299"/>
      <c r="D79" s="300"/>
      <c r="E79" s="99">
        <v>6</v>
      </c>
      <c r="F79" s="100" t="s">
        <v>129</v>
      </c>
      <c r="G79" s="308"/>
      <c r="H79" s="309"/>
      <c r="I79" s="310"/>
      <c r="J79" s="96"/>
      <c r="K79" s="309"/>
      <c r="L79" s="309"/>
      <c r="M79" s="311"/>
    </row>
    <row r="80" spans="1:17" s="93" customFormat="1" ht="9" customHeight="1">
      <c r="A80" s="321" t="s">
        <v>14</v>
      </c>
      <c r="B80" s="322"/>
      <c r="C80" s="322"/>
      <c r="D80" s="323"/>
      <c r="E80" s="99">
        <v>7</v>
      </c>
      <c r="F80" s="100" t="s">
        <v>26</v>
      </c>
      <c r="G80" s="308"/>
      <c r="H80" s="309"/>
      <c r="I80" s="310"/>
      <c r="J80" s="96"/>
      <c r="K80" s="309"/>
      <c r="L80" s="309"/>
      <c r="M80" s="311"/>
    </row>
    <row r="81" spans="1:13" s="93" customFormat="1" ht="13.5" thickBot="1">
      <c r="A81" s="324">
        <v>2223121</v>
      </c>
      <c r="B81" s="325"/>
      <c r="C81" s="325"/>
      <c r="D81" s="326"/>
      <c r="E81" s="101">
        <v>8</v>
      </c>
      <c r="F81" s="102" t="s">
        <v>26</v>
      </c>
      <c r="G81" s="327"/>
      <c r="H81" s="328"/>
      <c r="I81" s="329"/>
      <c r="J81" s="103"/>
      <c r="K81" s="328"/>
      <c r="L81" s="328"/>
      <c r="M81" s="330"/>
    </row>
    <row r="82" spans="1:13" s="93" customFormat="1">
      <c r="B82" s="280" t="s">
        <v>55</v>
      </c>
      <c r="C82" s="281"/>
      <c r="D82" s="281"/>
      <c r="E82" s="281"/>
      <c r="F82" s="282"/>
      <c r="G82" s="282"/>
      <c r="H82" s="282"/>
      <c r="I82" s="282"/>
      <c r="J82" s="282"/>
      <c r="K82" s="372" t="s">
        <v>56</v>
      </c>
      <c r="L82" s="372"/>
      <c r="M82" s="372"/>
    </row>
    <row r="83" spans="1:13" s="93" customFormat="1">
      <c r="B83" s="281"/>
      <c r="C83" s="281"/>
      <c r="D83" s="281"/>
      <c r="E83" s="281"/>
      <c r="F83" s="283" t="s">
        <v>57</v>
      </c>
      <c r="G83" s="373" t="s">
        <v>58</v>
      </c>
      <c r="H83" s="373"/>
      <c r="I83" s="373"/>
      <c r="J83" s="284"/>
      <c r="K83" s="282"/>
      <c r="L83" s="282"/>
      <c r="M83" s="282"/>
    </row>
  </sheetData>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phoneticPr fontId="43" type="noConversion"/>
  <conditionalFormatting sqref="A23 A39 A41 A57">
    <cfRule type="expression" dxfId="19" priority="2" stopIfTrue="1">
      <formula>$M$9=8</formula>
    </cfRule>
  </conditionalFormatting>
  <conditionalFormatting sqref="E78:F81">
    <cfRule type="expression" dxfId="18" priority="1" stopIfTrue="1">
      <formula>$M$9&lt;5</formula>
    </cfRule>
  </conditionalFormatting>
  <conditionalFormatting sqref="F9:F71 B9:D71">
    <cfRule type="expression" dxfId="17"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16" priority="4" stopIfTrue="1">
      <formula>AND($E9&lt;=$M$9,$P9&gt;0,$D9&lt;&gt;"LL",$D9&lt;&gt;"Alt")</formula>
    </cfRule>
  </conditionalFormatting>
  <dataValidations count="5">
    <dataValidation type="list" allowBlank="1" showInputMessage="1" showErrorMessage="1" sqref="G70 G10 G14 G18 G22 G26 G30 G34 G38 G42 G46 G50 G54 G58 G62 G66">
      <formula1>$Q9:$Q11</formula1>
    </dataValidation>
    <dataValidation type="list" allowBlank="1" showInputMessage="1" showErrorMessage="1" sqref="I12 I68 I60 I52 I44 I36 I28 I20">
      <formula1>$G13:$G14</formula1>
    </dataValidation>
    <dataValidation type="list" allowBlank="1" showInputMessage="1" showErrorMessage="1" sqref="M40">
      <formula1>$M$55:$M$56</formula1>
    </dataValidation>
    <dataValidation type="list" allowBlank="1" showInputMessage="1" showErrorMessage="1" sqref="M56">
      <formula1>$K63:$K64</formula1>
    </dataValidation>
    <dataValidation type="list" allowBlank="1" showInputMessage="1" showErrorMessage="1" sqref="K16 K64 K48 K32 M24">
      <formula1>$I19:$I20</formula1>
    </dataValidation>
  </dataValidations>
  <pageMargins left="0.75" right="0.75" top="1" bottom="1" header="0.5" footer="0.5"/>
  <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N35"/>
  <sheetViews>
    <sheetView topLeftCell="A2" zoomScaleNormal="100" zoomScalePageLayoutView="125" workbookViewId="0">
      <selection activeCell="O23" sqref="O23"/>
    </sheetView>
  </sheetViews>
  <sheetFormatPr baseColWidth="10" defaultColWidth="9.125" defaultRowHeight="12.75"/>
  <cols>
    <col min="1" max="1" width="2.625" style="244" bestFit="1" customWidth="1"/>
    <col min="2" max="2" width="7.5" style="244" customWidth="1"/>
    <col min="3" max="3" width="5.375" style="244" bestFit="1" customWidth="1"/>
    <col min="4" max="4" width="4" style="244" customWidth="1"/>
    <col min="5" max="5" width="2.875" style="244" bestFit="1" customWidth="1"/>
    <col min="6" max="6" width="26.625" style="244" customWidth="1"/>
    <col min="7" max="7" width="13.625" style="269" customWidth="1"/>
    <col min="8" max="8" width="21" style="269" hidden="1" customWidth="1"/>
    <col min="9" max="9" width="13.625" style="269" customWidth="1"/>
    <col min="10" max="10" width="7.5" style="269" hidden="1" customWidth="1"/>
    <col min="11" max="12" width="13.625" style="269" customWidth="1"/>
    <col min="13" max="13" width="16.625" style="244" hidden="1" customWidth="1"/>
    <col min="14" max="14" width="20.125" style="244" hidden="1" customWidth="1"/>
    <col min="15" max="16384" width="9.125" style="244"/>
  </cols>
  <sheetData>
    <row r="1" spans="1:14" s="2" customFormat="1" ht="25.5">
      <c r="A1" s="293" t="s">
        <v>0</v>
      </c>
      <c r="B1" s="293"/>
      <c r="C1" s="293"/>
      <c r="D1" s="293"/>
      <c r="E1" s="293"/>
      <c r="F1" s="293"/>
      <c r="G1" s="293"/>
      <c r="H1" s="293"/>
      <c r="I1" s="293"/>
      <c r="J1" s="293"/>
      <c r="K1" s="293"/>
      <c r="L1" s="293"/>
    </row>
    <row r="2" spans="1:14" s="4" customFormat="1">
      <c r="A2" s="294" t="s">
        <v>1</v>
      </c>
      <c r="B2" s="294"/>
      <c r="C2" s="294"/>
      <c r="D2" s="294"/>
      <c r="E2" s="294"/>
      <c r="F2" s="294"/>
      <c r="G2" s="294"/>
      <c r="H2" s="294"/>
      <c r="I2" s="294"/>
      <c r="J2" s="294"/>
      <c r="K2" s="294"/>
      <c r="L2" s="294"/>
    </row>
    <row r="3" spans="1:14" s="10" customFormat="1" ht="9">
      <c r="A3" s="295" t="s">
        <v>2</v>
      </c>
      <c r="B3" s="295"/>
      <c r="C3" s="295"/>
      <c r="D3" s="295"/>
      <c r="E3" s="295"/>
      <c r="F3" s="5" t="s">
        <v>3</v>
      </c>
      <c r="G3" s="5" t="s">
        <v>4</v>
      </c>
      <c r="H3" s="5"/>
      <c r="I3" s="6"/>
      <c r="J3" s="6"/>
      <c r="K3" s="5" t="s">
        <v>5</v>
      </c>
      <c r="L3" s="245"/>
    </row>
    <row r="4" spans="1:14" s="17" customFormat="1" ht="11.25">
      <c r="A4" s="296">
        <v>43024</v>
      </c>
      <c r="B4" s="296"/>
      <c r="C4" s="296"/>
      <c r="D4" s="296"/>
      <c r="E4" s="296"/>
      <c r="F4" s="11" t="s">
        <v>6</v>
      </c>
      <c r="G4" s="12">
        <v>0</v>
      </c>
      <c r="H4" s="11"/>
      <c r="I4" s="13"/>
      <c r="J4" s="13"/>
      <c r="K4" s="11" t="s">
        <v>7</v>
      </c>
      <c r="L4" s="246"/>
      <c r="N4" s="17" t="str">
        <f>Habil</f>
        <v>Si</v>
      </c>
    </row>
    <row r="5" spans="1:14" s="10" customFormat="1" ht="9">
      <c r="A5" s="295" t="s">
        <v>8</v>
      </c>
      <c r="B5" s="295"/>
      <c r="C5" s="295"/>
      <c r="D5" s="295"/>
      <c r="E5" s="295"/>
      <c r="F5" s="19" t="s">
        <v>9</v>
      </c>
      <c r="G5" s="6" t="s">
        <v>10</v>
      </c>
      <c r="H5" s="6"/>
      <c r="I5" s="6"/>
      <c r="J5" s="6"/>
      <c r="K5" s="6"/>
      <c r="L5" s="20" t="s">
        <v>11</v>
      </c>
    </row>
    <row r="6" spans="1:14" s="17" customFormat="1" ht="12" thickBot="1">
      <c r="A6" s="292">
        <v>0</v>
      </c>
      <c r="B6" s="292"/>
      <c r="C6" s="292"/>
      <c r="D6" s="292"/>
      <c r="E6" s="292"/>
      <c r="F6" s="23" t="s">
        <v>99</v>
      </c>
      <c r="G6" s="23" t="s">
        <v>140</v>
      </c>
      <c r="H6" s="23"/>
      <c r="I6" s="24"/>
      <c r="J6" s="24"/>
      <c r="K6" s="23"/>
      <c r="L6" s="25" t="s">
        <v>14</v>
      </c>
      <c r="N6" s="17" t="s">
        <v>15</v>
      </c>
    </row>
    <row r="7" spans="1:14" s="33" customFormat="1" ht="9">
      <c r="A7" s="27"/>
      <c r="B7" s="28" t="s">
        <v>16</v>
      </c>
      <c r="C7" s="29" t="s">
        <v>17</v>
      </c>
      <c r="D7" s="29" t="s">
        <v>18</v>
      </c>
      <c r="E7" s="28" t="s">
        <v>19</v>
      </c>
      <c r="F7" s="29" t="s">
        <v>141</v>
      </c>
      <c r="G7" s="29" t="s">
        <v>22</v>
      </c>
      <c r="H7" s="29"/>
      <c r="I7" s="29" t="s">
        <v>23</v>
      </c>
      <c r="J7" s="29"/>
      <c r="K7" s="29" t="s">
        <v>159</v>
      </c>
      <c r="L7" s="29"/>
    </row>
    <row r="8" spans="1:14" s="33" customFormat="1" ht="8.25">
      <c r="A8" s="35"/>
      <c r="B8" s="36"/>
      <c r="C8" s="37"/>
      <c r="D8" s="37"/>
      <c r="E8" s="38"/>
      <c r="F8" s="39"/>
      <c r="G8" s="37"/>
      <c r="H8" s="37"/>
      <c r="I8" s="37"/>
      <c r="J8" s="37"/>
      <c r="K8" s="37"/>
      <c r="L8" s="37"/>
    </row>
    <row r="9" spans="1:14" s="87" customFormat="1">
      <c r="A9" s="218">
        <v>1</v>
      </c>
      <c r="B9" s="41">
        <v>5962114</v>
      </c>
      <c r="C9" s="42">
        <v>1619</v>
      </c>
      <c r="D9" s="42">
        <v>0</v>
      </c>
      <c r="E9" s="43">
        <v>1</v>
      </c>
      <c r="F9" s="44" t="s">
        <v>160</v>
      </c>
      <c r="G9" s="247"/>
      <c r="H9" s="247"/>
      <c r="I9" s="247"/>
      <c r="J9" s="247"/>
      <c r="K9" s="247"/>
      <c r="L9" s="46">
        <v>4</v>
      </c>
      <c r="M9" s="48">
        <v>63</v>
      </c>
      <c r="N9" s="60" t="e">
        <f ca="1">jugador($F9)</f>
        <v>#NAME?</v>
      </c>
    </row>
    <row r="10" spans="1:14" s="87" customFormat="1">
      <c r="A10" s="220"/>
      <c r="B10" s="248"/>
      <c r="C10" s="222"/>
      <c r="D10" s="222"/>
      <c r="E10" s="237"/>
      <c r="F10" s="224"/>
      <c r="G10" s="249" t="s">
        <v>385</v>
      </c>
      <c r="H10" s="250">
        <v>5987401</v>
      </c>
      <c r="I10" s="251"/>
      <c r="J10" s="251"/>
      <c r="K10" s="237"/>
      <c r="L10" s="237"/>
      <c r="M10" s="60"/>
      <c r="N10" s="60"/>
    </row>
    <row r="11" spans="1:14" s="87" customFormat="1">
      <c r="A11" s="220">
        <v>2</v>
      </c>
      <c r="B11" s="252">
        <v>5987401</v>
      </c>
      <c r="C11" s="253">
        <v>0</v>
      </c>
      <c r="D11" s="253">
        <v>0</v>
      </c>
      <c r="E11" s="254">
        <v>7</v>
      </c>
      <c r="F11" s="255" t="s">
        <v>161</v>
      </c>
      <c r="G11" s="256" t="s">
        <v>356</v>
      </c>
      <c r="H11" s="250"/>
      <c r="I11" s="251"/>
      <c r="J11" s="251"/>
      <c r="K11" s="237"/>
      <c r="L11" s="237"/>
      <c r="M11" s="48">
        <v>0</v>
      </c>
      <c r="N11" s="60" t="e">
        <f ca="1">jugador($F11)</f>
        <v>#NAME?</v>
      </c>
    </row>
    <row r="12" spans="1:14" s="87" customFormat="1">
      <c r="A12" s="220"/>
      <c r="B12" s="248"/>
      <c r="C12" s="222"/>
      <c r="D12" s="222"/>
      <c r="E12" s="223"/>
      <c r="F12" s="229"/>
      <c r="G12" s="257"/>
      <c r="H12" s="250"/>
      <c r="I12" s="258" t="s">
        <v>358</v>
      </c>
      <c r="J12" s="259">
        <v>5987401</v>
      </c>
      <c r="K12" s="251"/>
      <c r="L12" s="237"/>
      <c r="M12" s="60"/>
      <c r="N12" s="60"/>
    </row>
    <row r="13" spans="1:14" s="87" customFormat="1">
      <c r="A13" s="218">
        <v>3</v>
      </c>
      <c r="B13" s="252">
        <v>5932547</v>
      </c>
      <c r="C13" s="253">
        <v>5550</v>
      </c>
      <c r="D13" s="253">
        <v>0</v>
      </c>
      <c r="E13" s="254">
        <v>6</v>
      </c>
      <c r="F13" s="260" t="s">
        <v>162</v>
      </c>
      <c r="G13" s="261">
        <v>0</v>
      </c>
      <c r="H13" s="250"/>
      <c r="I13" s="256" t="s">
        <v>337</v>
      </c>
      <c r="J13" s="250"/>
      <c r="K13" s="251"/>
      <c r="L13" s="237"/>
      <c r="M13" s="48">
        <v>2</v>
      </c>
      <c r="N13" s="60" t="e">
        <f ca="1">jugador($F13)</f>
        <v>#NAME?</v>
      </c>
    </row>
    <row r="14" spans="1:14" s="87" customFormat="1">
      <c r="A14" s="220"/>
      <c r="B14" s="248"/>
      <c r="C14" s="222"/>
      <c r="D14" s="222"/>
      <c r="E14" s="223"/>
      <c r="F14" s="224"/>
      <c r="G14" s="262" t="s">
        <v>358</v>
      </c>
      <c r="H14" s="259">
        <v>11503853</v>
      </c>
      <c r="I14" s="257"/>
      <c r="J14" s="250"/>
      <c r="K14" s="251"/>
      <c r="L14" s="237"/>
      <c r="M14" s="60"/>
      <c r="N14" s="60"/>
    </row>
    <row r="15" spans="1:14" s="87" customFormat="1">
      <c r="A15" s="220">
        <v>4</v>
      </c>
      <c r="B15" s="252">
        <v>11503853</v>
      </c>
      <c r="C15" s="253">
        <v>0</v>
      </c>
      <c r="D15" s="253">
        <v>0</v>
      </c>
      <c r="E15" s="254">
        <v>4</v>
      </c>
      <c r="F15" s="255" t="s">
        <v>163</v>
      </c>
      <c r="G15" s="251" t="s">
        <v>384</v>
      </c>
      <c r="H15" s="250"/>
      <c r="I15" s="257"/>
      <c r="J15" s="250"/>
      <c r="K15" s="251"/>
      <c r="L15" s="237"/>
      <c r="M15" s="48">
        <v>18</v>
      </c>
      <c r="N15" s="60" t="e">
        <f ca="1">jugador($F15)</f>
        <v>#NAME?</v>
      </c>
    </row>
    <row r="16" spans="1:14" s="87" customFormat="1">
      <c r="A16" s="220"/>
      <c r="B16" s="248"/>
      <c r="C16" s="222"/>
      <c r="D16" s="222"/>
      <c r="E16" s="237"/>
      <c r="F16" s="229"/>
      <c r="G16" s="237"/>
      <c r="H16" s="250"/>
      <c r="I16" s="257"/>
      <c r="J16" s="250"/>
      <c r="K16" s="258" t="s">
        <v>358</v>
      </c>
      <c r="L16" s="250">
        <v>5987401</v>
      </c>
      <c r="M16" s="60"/>
      <c r="N16" s="60"/>
    </row>
    <row r="17" spans="1:14" s="87" customFormat="1">
      <c r="A17" s="220">
        <v>5</v>
      </c>
      <c r="B17" s="252">
        <v>16401630</v>
      </c>
      <c r="C17" s="253">
        <v>0</v>
      </c>
      <c r="D17" s="253">
        <v>0</v>
      </c>
      <c r="E17" s="254">
        <v>8</v>
      </c>
      <c r="F17" s="260" t="s">
        <v>164</v>
      </c>
      <c r="G17" s="237"/>
      <c r="H17" s="250"/>
      <c r="I17" s="257"/>
      <c r="J17" s="250"/>
      <c r="K17" s="263" t="s">
        <v>328</v>
      </c>
      <c r="L17" s="237"/>
      <c r="M17" s="48">
        <v>0</v>
      </c>
      <c r="N17" s="60" t="e">
        <f ca="1">jugador($F17)</f>
        <v>#NAME?</v>
      </c>
    </row>
    <row r="18" spans="1:14" s="87" customFormat="1">
      <c r="A18" s="220"/>
      <c r="B18" s="248"/>
      <c r="C18" s="222"/>
      <c r="D18" s="222"/>
      <c r="E18" s="237"/>
      <c r="F18" s="224"/>
      <c r="G18" s="249" t="s">
        <v>386</v>
      </c>
      <c r="H18" s="250">
        <v>5989019</v>
      </c>
      <c r="I18" s="257"/>
      <c r="J18" s="250"/>
      <c r="K18" s="251"/>
      <c r="L18" s="237"/>
      <c r="M18" s="60"/>
      <c r="N18" s="60"/>
    </row>
    <row r="19" spans="1:14" s="87" customFormat="1">
      <c r="A19" s="218">
        <v>6</v>
      </c>
      <c r="B19" s="252">
        <v>5989019</v>
      </c>
      <c r="C19" s="253">
        <v>0</v>
      </c>
      <c r="D19" s="253">
        <v>0</v>
      </c>
      <c r="E19" s="254">
        <v>3</v>
      </c>
      <c r="F19" s="255" t="s">
        <v>165</v>
      </c>
      <c r="G19" s="256" t="s">
        <v>384</v>
      </c>
      <c r="H19" s="250"/>
      <c r="I19" s="261">
        <v>0</v>
      </c>
      <c r="J19" s="250"/>
      <c r="K19" s="251"/>
      <c r="L19" s="237"/>
      <c r="M19" s="48">
        <v>47</v>
      </c>
      <c r="N19" s="60" t="e">
        <f ca="1">jugador($F19)</f>
        <v>#NAME?</v>
      </c>
    </row>
    <row r="20" spans="1:14" s="87" customFormat="1">
      <c r="A20" s="220"/>
      <c r="B20" s="248"/>
      <c r="C20" s="222"/>
      <c r="D20" s="222"/>
      <c r="E20" s="223"/>
      <c r="F20" s="229"/>
      <c r="G20" s="257"/>
      <c r="H20" s="250"/>
      <c r="I20" s="262" t="s">
        <v>401</v>
      </c>
      <c r="J20" s="259">
        <v>5989019</v>
      </c>
      <c r="K20" s="251"/>
      <c r="L20" s="237"/>
      <c r="M20" s="60"/>
      <c r="N20" s="60"/>
    </row>
    <row r="21" spans="1:14" s="87" customFormat="1">
      <c r="A21" s="220">
        <v>7</v>
      </c>
      <c r="B21" s="252">
        <v>5978715</v>
      </c>
      <c r="C21" s="253">
        <v>3680</v>
      </c>
      <c r="D21" s="253">
        <v>0</v>
      </c>
      <c r="E21" s="254">
        <v>5</v>
      </c>
      <c r="F21" s="260" t="s">
        <v>146</v>
      </c>
      <c r="G21" s="261">
        <v>0</v>
      </c>
      <c r="H21" s="250"/>
      <c r="I21" s="237" t="s">
        <v>318</v>
      </c>
      <c r="J21" s="237"/>
      <c r="K21" s="251"/>
      <c r="L21" s="237"/>
      <c r="M21" s="48">
        <v>11</v>
      </c>
      <c r="N21" s="60" t="e">
        <f ca="1">jugador($F21)</f>
        <v>#NAME?</v>
      </c>
    </row>
    <row r="22" spans="1:14" s="87" customFormat="1">
      <c r="A22" s="220"/>
      <c r="B22" s="248"/>
      <c r="C22" s="222"/>
      <c r="D22" s="222"/>
      <c r="E22" s="223"/>
      <c r="F22" s="224"/>
      <c r="G22" s="262" t="s">
        <v>401</v>
      </c>
      <c r="H22" s="259">
        <v>5934725</v>
      </c>
      <c r="I22" s="251"/>
      <c r="J22" s="251"/>
      <c r="K22" s="251"/>
      <c r="L22" s="237"/>
      <c r="M22" s="60"/>
      <c r="N22" s="60"/>
    </row>
    <row r="23" spans="1:14" s="87" customFormat="1">
      <c r="A23" s="218">
        <v>8</v>
      </c>
      <c r="B23" s="252">
        <v>5934725</v>
      </c>
      <c r="C23" s="253">
        <v>0</v>
      </c>
      <c r="D23" s="253">
        <v>0</v>
      </c>
      <c r="E23" s="264">
        <v>2</v>
      </c>
      <c r="F23" s="255" t="s">
        <v>166</v>
      </c>
      <c r="G23" s="251" t="s">
        <v>402</v>
      </c>
      <c r="H23" s="251"/>
      <c r="I23" s="251"/>
      <c r="J23" s="251"/>
      <c r="K23" s="251"/>
      <c r="L23" s="237"/>
      <c r="M23" s="48">
        <v>62</v>
      </c>
      <c r="N23" s="60" t="e">
        <f ca="1">jugador($F23)</f>
        <v>#NAME?</v>
      </c>
    </row>
    <row r="24" spans="1:14" s="87" customFormat="1" ht="13.5" thickBot="1">
      <c r="A24" s="297" t="s">
        <v>45</v>
      </c>
      <c r="B24" s="297"/>
      <c r="C24" s="237"/>
      <c r="D24" s="237"/>
      <c r="E24" s="223"/>
      <c r="F24" s="247"/>
      <c r="G24" s="237"/>
      <c r="H24" s="237"/>
      <c r="I24" s="251"/>
      <c r="J24" s="251"/>
      <c r="K24" s="265"/>
      <c r="L24" s="266"/>
    </row>
    <row r="25" spans="1:14" s="93" customFormat="1">
      <c r="A25" s="298" t="s">
        <v>46</v>
      </c>
      <c r="B25" s="299"/>
      <c r="C25" s="299"/>
      <c r="D25" s="300"/>
      <c r="E25" s="89" t="s">
        <v>47</v>
      </c>
      <c r="F25" s="90" t="s">
        <v>48</v>
      </c>
      <c r="G25" s="301" t="s">
        <v>49</v>
      </c>
      <c r="H25" s="302"/>
      <c r="I25" s="303"/>
      <c r="J25" s="91"/>
      <c r="K25" s="302" t="s">
        <v>50</v>
      </c>
      <c r="L25" s="304"/>
    </row>
    <row r="26" spans="1:14" s="93" customFormat="1" ht="13.5" thickBot="1">
      <c r="A26" s="305">
        <v>43025</v>
      </c>
      <c r="B26" s="306"/>
      <c r="C26" s="306"/>
      <c r="D26" s="307"/>
      <c r="E26" s="267">
        <v>1</v>
      </c>
      <c r="F26" s="95" t="s">
        <v>160</v>
      </c>
      <c r="G26" s="308"/>
      <c r="H26" s="309"/>
      <c r="I26" s="310"/>
      <c r="J26" s="96"/>
      <c r="K26" s="309"/>
      <c r="L26" s="311"/>
    </row>
    <row r="27" spans="1:14" s="93" customFormat="1">
      <c r="A27" s="312" t="s">
        <v>51</v>
      </c>
      <c r="B27" s="313"/>
      <c r="C27" s="313"/>
      <c r="D27" s="314"/>
      <c r="E27" s="268">
        <v>2</v>
      </c>
      <c r="F27" s="98" t="s">
        <v>166</v>
      </c>
      <c r="G27" s="308"/>
      <c r="H27" s="309"/>
      <c r="I27" s="310"/>
      <c r="J27" s="96"/>
      <c r="K27" s="309"/>
      <c r="L27" s="311"/>
    </row>
    <row r="28" spans="1:14" s="93" customFormat="1" ht="13.5" thickBot="1">
      <c r="A28" s="315" t="s">
        <v>52</v>
      </c>
      <c r="B28" s="316"/>
      <c r="C28" s="316"/>
      <c r="D28" s="317"/>
      <c r="E28" s="268"/>
      <c r="F28" s="98"/>
      <c r="G28" s="308"/>
      <c r="H28" s="309"/>
      <c r="I28" s="310"/>
      <c r="J28" s="96"/>
      <c r="K28" s="309"/>
      <c r="L28" s="311"/>
    </row>
    <row r="29" spans="1:14" s="93" customFormat="1">
      <c r="A29" s="298" t="s">
        <v>53</v>
      </c>
      <c r="B29" s="299"/>
      <c r="C29" s="299"/>
      <c r="D29" s="300"/>
      <c r="E29" s="268"/>
      <c r="F29" s="98" t="s">
        <v>26</v>
      </c>
      <c r="G29" s="308"/>
      <c r="H29" s="309"/>
      <c r="I29" s="310"/>
      <c r="J29" s="96"/>
      <c r="K29" s="309"/>
      <c r="L29" s="311"/>
    </row>
    <row r="30" spans="1:14" s="93" customFormat="1" ht="13.5" thickBot="1">
      <c r="A30" s="318"/>
      <c r="B30" s="319"/>
      <c r="C30" s="319"/>
      <c r="D30" s="320"/>
      <c r="E30" s="99"/>
      <c r="F30" s="100"/>
      <c r="G30" s="308"/>
      <c r="H30" s="309"/>
      <c r="I30" s="310"/>
      <c r="J30" s="96"/>
      <c r="K30" s="309"/>
      <c r="L30" s="311"/>
    </row>
    <row r="31" spans="1:14" s="93" customFormat="1">
      <c r="A31" s="298" t="s">
        <v>54</v>
      </c>
      <c r="B31" s="299"/>
      <c r="C31" s="299"/>
      <c r="D31" s="300"/>
      <c r="E31" s="99"/>
      <c r="F31" s="100"/>
      <c r="G31" s="308"/>
      <c r="H31" s="309"/>
      <c r="I31" s="310"/>
      <c r="J31" s="96"/>
      <c r="K31" s="309"/>
      <c r="L31" s="311"/>
    </row>
    <row r="32" spans="1:14" s="93" customFormat="1">
      <c r="A32" s="321" t="s">
        <v>14</v>
      </c>
      <c r="B32" s="322"/>
      <c r="C32" s="322"/>
      <c r="D32" s="323"/>
      <c r="E32" s="99"/>
      <c r="F32" s="100"/>
      <c r="G32" s="308"/>
      <c r="H32" s="309"/>
      <c r="I32" s="310"/>
      <c r="J32" s="96"/>
      <c r="K32" s="309"/>
      <c r="L32" s="311"/>
    </row>
    <row r="33" spans="1:12" s="93" customFormat="1" ht="13.5" thickBot="1">
      <c r="A33" s="324">
        <v>2223121</v>
      </c>
      <c r="B33" s="325"/>
      <c r="C33" s="325"/>
      <c r="D33" s="326"/>
      <c r="E33" s="101"/>
      <c r="F33" s="102"/>
      <c r="G33" s="327"/>
      <c r="H33" s="328"/>
      <c r="I33" s="329"/>
      <c r="J33" s="103"/>
      <c r="K33" s="328"/>
      <c r="L33" s="330"/>
    </row>
    <row r="34" spans="1:12" s="93" customFormat="1">
      <c r="B34" s="280" t="s">
        <v>55</v>
      </c>
      <c r="C34" s="281"/>
      <c r="D34" s="281"/>
      <c r="E34" s="281"/>
      <c r="F34" s="282"/>
      <c r="G34" s="282"/>
      <c r="H34" s="282"/>
      <c r="I34" s="282"/>
      <c r="J34" s="282"/>
      <c r="K34" s="372" t="s">
        <v>56</v>
      </c>
      <c r="L34" s="372"/>
    </row>
    <row r="35" spans="1:12" s="93" customFormat="1">
      <c r="B35" s="281"/>
      <c r="C35" s="281"/>
      <c r="D35" s="281"/>
      <c r="E35" s="281"/>
      <c r="F35" s="283" t="s">
        <v>57</v>
      </c>
      <c r="G35" s="373" t="s">
        <v>58</v>
      </c>
      <c r="H35" s="373"/>
      <c r="I35" s="373"/>
      <c r="J35" s="284"/>
      <c r="K35" s="282"/>
      <c r="L35" s="282"/>
    </row>
  </sheetData>
  <mergeCells count="36">
    <mergeCell ref="A33:D33"/>
    <mergeCell ref="G33:I33"/>
    <mergeCell ref="K33:L33"/>
    <mergeCell ref="K34:L34"/>
    <mergeCell ref="G35:I35"/>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4:B24"/>
    <mergeCell ref="A25:D25"/>
    <mergeCell ref="G25:I25"/>
    <mergeCell ref="K25:L25"/>
    <mergeCell ref="A26:D26"/>
    <mergeCell ref="G26:I26"/>
    <mergeCell ref="K26:L26"/>
    <mergeCell ref="A6:E6"/>
    <mergeCell ref="A1:L1"/>
    <mergeCell ref="A2:L2"/>
    <mergeCell ref="A3:E3"/>
    <mergeCell ref="A4:E4"/>
    <mergeCell ref="A5:E5"/>
  </mergeCells>
  <phoneticPr fontId="43" type="noConversion"/>
  <conditionalFormatting sqref="F9 B9:D9 B11:D11 F11 F13 B13:D13 B15:D15 F15 F17 B17:D17 B19:D19 F19 F21 B21:D21 B23:D23 F23">
    <cfRule type="expression" dxfId="15" priority="1" stopIfTrue="1">
      <formula>AND($E9&lt;=$L$9,$M9&gt;0,$E9&gt;0,$D9&lt;&gt;"LL",$D9&lt;&gt;"Alt")</formula>
    </cfRule>
  </conditionalFormatting>
  <conditionalFormatting sqref="E9 E11 E13 E15 E17 E19 E21 E23">
    <cfRule type="expression" dxfId="14" priority="2" stopIfTrue="1">
      <formula>AND($E9&lt;=$L$9,$M9&gt;0,$D9&lt;&gt;"LL")</formula>
    </cfRule>
  </conditionalFormatting>
  <dataValidations count="4">
    <dataValidation type="list" allowBlank="1" showInputMessage="1" showErrorMessage="1" sqref="G14 G22">
      <formula1>$N13:$N15</formula1>
    </dataValidation>
    <dataValidation type="list" allowBlank="1" showErrorMessage="1" promptTitle="Ganador" prompt="Seleccione el Jugador Ganador" sqref="G10 G18">
      <formula1>$N9:$N11</formula1>
    </dataValidation>
    <dataValidation type="list" allowBlank="1" showInputMessage="1" showErrorMessage="1" sqref="I20 I12">
      <formula1>$G13:$G14</formula1>
    </dataValidation>
    <dataValidation type="list" allowBlank="1" showInputMessage="1" showErrorMessage="1" sqref="K16">
      <formula1>$I$19:$I$20</formula1>
    </dataValidation>
  </dataValidations>
  <pageMargins left="0.75" right="0.75" top="1" bottom="1" header="0.5" footer="0.5"/>
  <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A1:Q83"/>
  <sheetViews>
    <sheetView zoomScaleNormal="100" zoomScalePageLayoutView="125" workbookViewId="0">
      <selection activeCell="T82" sqref="T82:T83"/>
    </sheetView>
  </sheetViews>
  <sheetFormatPr baseColWidth="10" defaultColWidth="9.125" defaultRowHeight="12.75"/>
  <cols>
    <col min="1" max="1" width="2.625" style="244" bestFit="1" customWidth="1"/>
    <col min="2" max="2" width="7.5" style="244" bestFit="1" customWidth="1"/>
    <col min="3" max="3" width="5.375" style="244" customWidth="1"/>
    <col min="4" max="4" width="4" style="244" customWidth="1"/>
    <col min="5" max="5" width="2.875" style="244" customWidth="1"/>
    <col min="6" max="6" width="24.625" style="244" customWidth="1"/>
    <col min="7" max="7" width="13.625" style="244" customWidth="1"/>
    <col min="8" max="8" width="17.5" style="244" hidden="1" customWidth="1"/>
    <col min="9" max="9" width="13.625" style="244" customWidth="1"/>
    <col min="10" max="10" width="12.625" style="244" hidden="1" customWidth="1"/>
    <col min="11" max="11" width="13.625" style="244" customWidth="1"/>
    <col min="12" max="12" width="15" style="244" hidden="1" customWidth="1"/>
    <col min="13" max="13" width="13.625" style="244" customWidth="1"/>
    <col min="14" max="14" width="10.375" style="244" hidden="1" customWidth="1"/>
    <col min="15" max="15" width="11.375" style="244" hidden="1" customWidth="1"/>
    <col min="16" max="16" width="13.125" style="244" hidden="1" customWidth="1"/>
    <col min="17" max="17" width="16.125" style="244" hidden="1" customWidth="1"/>
    <col min="18" max="16384" width="9.125" style="244"/>
  </cols>
  <sheetData>
    <row r="1" spans="1:17" s="2" customFormat="1" ht="25.5">
      <c r="A1" s="293" t="s">
        <v>80</v>
      </c>
      <c r="B1" s="293"/>
      <c r="C1" s="293"/>
      <c r="D1" s="293"/>
      <c r="E1" s="293"/>
      <c r="F1" s="293"/>
      <c r="G1" s="293"/>
      <c r="H1" s="293"/>
      <c r="I1" s="293"/>
      <c r="J1" s="293"/>
      <c r="K1" s="293"/>
      <c r="L1" s="293"/>
      <c r="M1" s="293"/>
    </row>
    <row r="2" spans="1:17" s="4" customFormat="1">
      <c r="A2" s="294" t="s">
        <v>1</v>
      </c>
      <c r="B2" s="294"/>
      <c r="C2" s="294"/>
      <c r="D2" s="294"/>
      <c r="E2" s="294"/>
      <c r="F2" s="294"/>
      <c r="G2" s="294"/>
      <c r="H2" s="294"/>
      <c r="I2" s="294"/>
      <c r="J2" s="294"/>
      <c r="K2" s="294"/>
      <c r="L2" s="294"/>
      <c r="M2" s="294"/>
    </row>
    <row r="3" spans="1:17" s="10" customFormat="1" ht="9" customHeight="1">
      <c r="A3" s="295" t="s">
        <v>2</v>
      </c>
      <c r="B3" s="295"/>
      <c r="C3" s="295"/>
      <c r="D3" s="295"/>
      <c r="E3" s="295"/>
      <c r="F3" s="271" t="s">
        <v>3</v>
      </c>
      <c r="G3" s="271" t="s">
        <v>4</v>
      </c>
      <c r="H3" s="271"/>
      <c r="I3" s="6"/>
      <c r="J3" s="6"/>
      <c r="K3" s="271" t="s">
        <v>5</v>
      </c>
      <c r="L3" s="271"/>
      <c r="M3" s="8"/>
    </row>
    <row r="4" spans="1:17" s="17" customFormat="1" ht="11.25">
      <c r="A4" s="296">
        <v>43024</v>
      </c>
      <c r="B4" s="296"/>
      <c r="C4" s="296"/>
      <c r="D4" s="296"/>
      <c r="E4" s="296"/>
      <c r="F4" s="272" t="s">
        <v>6</v>
      </c>
      <c r="G4" s="12" t="s">
        <v>60</v>
      </c>
      <c r="H4" s="272"/>
      <c r="I4" s="13"/>
      <c r="J4" s="13"/>
      <c r="K4" s="272" t="s">
        <v>7</v>
      </c>
      <c r="L4" s="272"/>
      <c r="M4" s="15"/>
      <c r="Q4" s="211" t="s">
        <v>98</v>
      </c>
    </row>
    <row r="5" spans="1:17" s="10" customFormat="1" ht="9">
      <c r="A5" s="295" t="s">
        <v>8</v>
      </c>
      <c r="B5" s="295"/>
      <c r="C5" s="295"/>
      <c r="D5" s="295"/>
      <c r="E5" s="295"/>
      <c r="F5" s="19" t="s">
        <v>9</v>
      </c>
      <c r="G5" s="6" t="s">
        <v>10</v>
      </c>
      <c r="H5" s="6"/>
      <c r="I5" s="6"/>
      <c r="J5" s="6"/>
      <c r="K5" s="20" t="s">
        <v>11</v>
      </c>
      <c r="L5" s="20"/>
      <c r="M5" s="8"/>
      <c r="Q5" s="212"/>
    </row>
    <row r="6" spans="1:17" s="17" customFormat="1" ht="12" thickBot="1">
      <c r="A6" s="292">
        <v>0</v>
      </c>
      <c r="B6" s="292"/>
      <c r="C6" s="292"/>
      <c r="D6" s="292"/>
      <c r="E6" s="292"/>
      <c r="F6" s="23" t="s">
        <v>167</v>
      </c>
      <c r="G6" s="23" t="s">
        <v>13</v>
      </c>
      <c r="H6" s="23"/>
      <c r="I6" s="24"/>
      <c r="J6" s="24"/>
      <c r="K6" s="25" t="s">
        <v>14</v>
      </c>
      <c r="L6" s="25"/>
      <c r="M6" s="213"/>
      <c r="Q6" s="211" t="s">
        <v>15</v>
      </c>
    </row>
    <row r="7" spans="1:17" s="33" customFormat="1" ht="9">
      <c r="A7" s="214"/>
      <c r="B7" s="28" t="s">
        <v>16</v>
      </c>
      <c r="C7" s="29" t="s">
        <v>17</v>
      </c>
      <c r="D7" s="29" t="s">
        <v>18</v>
      </c>
      <c r="E7" s="28" t="s">
        <v>19</v>
      </c>
      <c r="F7" s="29" t="s">
        <v>20</v>
      </c>
      <c r="G7" s="129" t="s">
        <v>100</v>
      </c>
      <c r="H7" s="129"/>
      <c r="I7" s="129" t="s">
        <v>21</v>
      </c>
      <c r="J7" s="129"/>
      <c r="K7" s="129" t="s">
        <v>22</v>
      </c>
      <c r="L7" s="129"/>
      <c r="M7" s="129" t="s">
        <v>23</v>
      </c>
      <c r="Q7" s="130"/>
    </row>
    <row r="8" spans="1:17" s="33" customFormat="1" ht="8.4499999999999993" customHeight="1">
      <c r="A8" s="215"/>
      <c r="B8" s="216"/>
      <c r="C8" s="37"/>
      <c r="D8" s="37"/>
      <c r="E8" s="216"/>
      <c r="F8" s="217"/>
      <c r="G8" s="216"/>
      <c r="H8" s="216"/>
      <c r="I8" s="216"/>
      <c r="J8" s="216"/>
      <c r="K8" s="216"/>
      <c r="L8" s="216"/>
      <c r="M8" s="216"/>
      <c r="Q8" s="130"/>
    </row>
    <row r="9" spans="1:17" s="87" customFormat="1" ht="9" customHeight="1">
      <c r="A9" s="218">
        <v>1</v>
      </c>
      <c r="B9" s="41">
        <v>10443323</v>
      </c>
      <c r="C9" s="42">
        <v>2959</v>
      </c>
      <c r="D9" s="42">
        <v>0</v>
      </c>
      <c r="E9" s="43">
        <v>1</v>
      </c>
      <c r="F9" s="44" t="s">
        <v>168</v>
      </c>
      <c r="G9" s="219"/>
      <c r="H9" s="219"/>
      <c r="I9" s="219"/>
      <c r="J9" s="219"/>
      <c r="K9" s="219"/>
      <c r="L9" s="219"/>
      <c r="M9" s="46">
        <v>4</v>
      </c>
      <c r="P9" s="48">
        <v>105</v>
      </c>
      <c r="Q9" s="48" t="s">
        <v>169</v>
      </c>
    </row>
    <row r="10" spans="1:17" s="87" customFormat="1" ht="9.75" customHeight="1">
      <c r="A10" s="220"/>
      <c r="B10" s="221"/>
      <c r="C10" s="222"/>
      <c r="D10" s="222"/>
      <c r="E10" s="223"/>
      <c r="F10" s="224"/>
      <c r="G10" s="225" t="s">
        <v>169</v>
      </c>
      <c r="H10" s="226">
        <v>10443323</v>
      </c>
      <c r="I10" s="227"/>
      <c r="J10" s="227"/>
      <c r="K10" s="227"/>
      <c r="L10" s="227"/>
      <c r="M10" s="227"/>
      <c r="P10" s="60"/>
      <c r="Q10" s="48"/>
    </row>
    <row r="11" spans="1:17" s="87" customFormat="1" ht="9.75" customHeight="1">
      <c r="A11" s="220">
        <v>2</v>
      </c>
      <c r="B11" s="41" t="s">
        <v>26</v>
      </c>
      <c r="C11" s="42" t="s">
        <v>26</v>
      </c>
      <c r="D11" s="42" t="s">
        <v>26</v>
      </c>
      <c r="E11" s="43"/>
      <c r="F11" s="61" t="s">
        <v>27</v>
      </c>
      <c r="G11" s="228"/>
      <c r="H11" s="226"/>
      <c r="I11" s="227"/>
      <c r="J11" s="227"/>
      <c r="K11" s="227"/>
      <c r="L11" s="227"/>
      <c r="M11" s="227"/>
      <c r="P11" s="48" t="s">
        <v>26</v>
      </c>
      <c r="Q11" s="48" t="s">
        <v>27</v>
      </c>
    </row>
    <row r="12" spans="1:17" s="87" customFormat="1" ht="9.75" customHeight="1">
      <c r="A12" s="220"/>
      <c r="B12" s="221"/>
      <c r="C12" s="222"/>
      <c r="D12" s="222"/>
      <c r="E12" s="223"/>
      <c r="F12" s="229"/>
      <c r="G12" s="230"/>
      <c r="H12" s="226"/>
      <c r="I12" s="225" t="s">
        <v>173</v>
      </c>
      <c r="J12" s="226">
        <v>5985637</v>
      </c>
      <c r="K12" s="227"/>
      <c r="L12" s="227"/>
      <c r="M12" s="227"/>
      <c r="P12" s="60"/>
      <c r="Q12" s="48"/>
    </row>
    <row r="13" spans="1:17" s="87" customFormat="1" ht="9.75" customHeight="1">
      <c r="A13" s="220">
        <v>3</v>
      </c>
      <c r="B13" s="41">
        <v>5995933</v>
      </c>
      <c r="C13" s="42">
        <v>0</v>
      </c>
      <c r="D13" s="42">
        <v>0</v>
      </c>
      <c r="E13" s="43">
        <v>14</v>
      </c>
      <c r="F13" s="44" t="s">
        <v>170</v>
      </c>
      <c r="G13" s="231" t="s">
        <v>169</v>
      </c>
      <c r="H13" s="226"/>
      <c r="I13" s="228" t="s">
        <v>333</v>
      </c>
      <c r="J13" s="226"/>
      <c r="K13" s="227"/>
      <c r="L13" s="227"/>
      <c r="M13" s="227"/>
      <c r="P13" s="48">
        <v>2</v>
      </c>
      <c r="Q13" s="48" t="s">
        <v>171</v>
      </c>
    </row>
    <row r="14" spans="1:17" s="87" customFormat="1" ht="9.75" customHeight="1">
      <c r="A14" s="220"/>
      <c r="B14" s="232"/>
      <c r="C14" s="222"/>
      <c r="D14" s="222"/>
      <c r="E14" s="223"/>
      <c r="F14" s="224"/>
      <c r="G14" s="233" t="s">
        <v>173</v>
      </c>
      <c r="H14" s="226">
        <v>5985637</v>
      </c>
      <c r="I14" s="230"/>
      <c r="J14" s="226"/>
      <c r="K14" s="227"/>
      <c r="L14" s="227"/>
      <c r="M14" s="227"/>
      <c r="P14" s="60"/>
      <c r="Q14" s="48"/>
    </row>
    <row r="15" spans="1:17" s="87" customFormat="1" ht="9.75" customHeight="1">
      <c r="A15" s="220">
        <v>4</v>
      </c>
      <c r="B15" s="41">
        <v>5985637</v>
      </c>
      <c r="C15" s="42">
        <v>0</v>
      </c>
      <c r="D15" s="42">
        <v>0</v>
      </c>
      <c r="E15" s="43">
        <v>10</v>
      </c>
      <c r="F15" s="61" t="s">
        <v>172</v>
      </c>
      <c r="G15" s="227" t="s">
        <v>370</v>
      </c>
      <c r="H15" s="226"/>
      <c r="I15" s="234"/>
      <c r="J15" s="226"/>
      <c r="K15" s="227"/>
      <c r="L15" s="227"/>
      <c r="M15" s="227"/>
      <c r="P15" s="48">
        <v>22</v>
      </c>
      <c r="Q15" s="48" t="s">
        <v>173</v>
      </c>
    </row>
    <row r="16" spans="1:17" s="87" customFormat="1" ht="9.75" customHeight="1">
      <c r="A16" s="220"/>
      <c r="B16" s="221"/>
      <c r="C16" s="222"/>
      <c r="D16" s="222"/>
      <c r="E16" s="223"/>
      <c r="F16" s="229"/>
      <c r="G16" s="227"/>
      <c r="H16" s="226"/>
      <c r="I16" s="230"/>
      <c r="J16" s="226"/>
      <c r="K16" s="225" t="s">
        <v>173</v>
      </c>
      <c r="L16" s="226">
        <v>16403280</v>
      </c>
      <c r="M16" s="227"/>
      <c r="P16" s="60"/>
      <c r="Q16" s="48"/>
    </row>
    <row r="17" spans="1:17" s="87" customFormat="1" ht="9.75" customHeight="1">
      <c r="A17" s="220">
        <v>5</v>
      </c>
      <c r="B17" s="41">
        <v>16401424</v>
      </c>
      <c r="C17" s="42">
        <v>0</v>
      </c>
      <c r="D17" s="42">
        <v>0</v>
      </c>
      <c r="E17" s="43">
        <v>17</v>
      </c>
      <c r="F17" s="44" t="s">
        <v>174</v>
      </c>
      <c r="G17" s="227"/>
      <c r="H17" s="226"/>
      <c r="I17" s="234"/>
      <c r="J17" s="226"/>
      <c r="K17" s="228" t="s">
        <v>330</v>
      </c>
      <c r="L17" s="226"/>
      <c r="M17" s="227"/>
      <c r="P17" s="48">
        <v>0</v>
      </c>
      <c r="Q17" s="48" t="s">
        <v>175</v>
      </c>
    </row>
    <row r="18" spans="1:17" s="87" customFormat="1" ht="9.75" customHeight="1">
      <c r="A18" s="220"/>
      <c r="B18" s="221"/>
      <c r="C18" s="222"/>
      <c r="D18" s="222"/>
      <c r="E18" s="223"/>
      <c r="F18" s="224"/>
      <c r="G18" s="225" t="s">
        <v>372</v>
      </c>
      <c r="H18" s="226">
        <v>16403280</v>
      </c>
      <c r="I18" s="234"/>
      <c r="J18" s="226"/>
      <c r="K18" s="234"/>
      <c r="L18" s="226"/>
      <c r="M18" s="227"/>
      <c r="P18" s="60"/>
      <c r="Q18" s="48"/>
    </row>
    <row r="19" spans="1:17" s="87" customFormat="1" ht="9.75" customHeight="1">
      <c r="A19" s="220">
        <v>6</v>
      </c>
      <c r="B19" s="41">
        <v>16403280</v>
      </c>
      <c r="C19" s="42">
        <v>0</v>
      </c>
      <c r="D19" s="42">
        <v>0</v>
      </c>
      <c r="E19" s="43">
        <v>23</v>
      </c>
      <c r="F19" s="61" t="s">
        <v>176</v>
      </c>
      <c r="G19" s="228" t="s">
        <v>328</v>
      </c>
      <c r="H19" s="226"/>
      <c r="I19" s="231" t="s">
        <v>173</v>
      </c>
      <c r="J19" s="226"/>
      <c r="K19" s="234"/>
      <c r="L19" s="226"/>
      <c r="M19" s="227"/>
      <c r="P19" s="48" t="s">
        <v>29</v>
      </c>
      <c r="Q19" s="48" t="s">
        <v>177</v>
      </c>
    </row>
    <row r="20" spans="1:17" s="87" customFormat="1" ht="9.75" customHeight="1">
      <c r="A20" s="220"/>
      <c r="B20" s="221"/>
      <c r="C20" s="222"/>
      <c r="D20" s="222"/>
      <c r="E20" s="223"/>
      <c r="F20" s="229"/>
      <c r="G20" s="230"/>
      <c r="H20" s="226"/>
      <c r="I20" s="233" t="s">
        <v>372</v>
      </c>
      <c r="J20" s="226">
        <v>16403280</v>
      </c>
      <c r="K20" s="234"/>
      <c r="L20" s="226"/>
      <c r="M20" s="227"/>
      <c r="P20" s="60"/>
      <c r="Q20" s="48"/>
    </row>
    <row r="21" spans="1:17" s="87" customFormat="1" ht="9.75" customHeight="1">
      <c r="A21" s="220">
        <v>7</v>
      </c>
      <c r="B21" s="41" t="s">
        <v>26</v>
      </c>
      <c r="C21" s="42" t="s">
        <v>26</v>
      </c>
      <c r="D21" s="42" t="s">
        <v>26</v>
      </c>
      <c r="E21" s="43"/>
      <c r="F21" s="44" t="s">
        <v>27</v>
      </c>
      <c r="G21" s="231" t="s">
        <v>177</v>
      </c>
      <c r="H21" s="226"/>
      <c r="I21" s="235" t="s">
        <v>359</v>
      </c>
      <c r="J21" s="226"/>
      <c r="K21" s="234"/>
      <c r="L21" s="226"/>
      <c r="M21" s="227"/>
      <c r="P21" s="48" t="s">
        <v>26</v>
      </c>
      <c r="Q21" s="48" t="s">
        <v>27</v>
      </c>
    </row>
    <row r="22" spans="1:17" s="87" customFormat="1" ht="9.75" customHeight="1">
      <c r="A22" s="220"/>
      <c r="B22" s="221"/>
      <c r="C22" s="222"/>
      <c r="D22" s="222"/>
      <c r="E22" s="223"/>
      <c r="F22" s="224"/>
      <c r="G22" s="233" t="s">
        <v>178</v>
      </c>
      <c r="H22" s="226">
        <v>9043613</v>
      </c>
      <c r="I22" s="236"/>
      <c r="J22" s="226"/>
      <c r="K22" s="234"/>
      <c r="L22" s="226"/>
      <c r="M22" s="227"/>
      <c r="P22" s="60"/>
      <c r="Q22" s="48"/>
    </row>
    <row r="23" spans="1:17" s="87" customFormat="1" ht="9.75" customHeight="1">
      <c r="A23" s="220">
        <v>8</v>
      </c>
      <c r="B23" s="41">
        <v>9043613</v>
      </c>
      <c r="C23" s="42">
        <v>5303</v>
      </c>
      <c r="D23" s="42">
        <v>0</v>
      </c>
      <c r="E23" s="43">
        <v>6</v>
      </c>
      <c r="F23" s="61" t="s">
        <v>179</v>
      </c>
      <c r="G23" s="227"/>
      <c r="H23" s="226"/>
      <c r="I23" s="235"/>
      <c r="J23" s="226"/>
      <c r="K23" s="234"/>
      <c r="L23" s="226"/>
      <c r="M23" s="227"/>
      <c r="P23" s="48">
        <v>49</v>
      </c>
      <c r="Q23" s="48" t="s">
        <v>178</v>
      </c>
    </row>
    <row r="24" spans="1:17" s="87" customFormat="1" ht="9.75" customHeight="1">
      <c r="A24" s="220"/>
      <c r="B24" s="221"/>
      <c r="C24" s="222"/>
      <c r="D24" s="222"/>
      <c r="E24" s="237"/>
      <c r="F24" s="229"/>
      <c r="G24" s="227"/>
      <c r="H24" s="226"/>
      <c r="I24" s="235"/>
      <c r="J24" s="226"/>
      <c r="K24" s="230"/>
      <c r="L24" s="226"/>
      <c r="M24" s="225" t="s">
        <v>173</v>
      </c>
      <c r="N24" s="80">
        <v>16403280</v>
      </c>
      <c r="O24" s="238"/>
      <c r="P24" s="81"/>
      <c r="Q24" s="238"/>
    </row>
    <row r="25" spans="1:17" s="87" customFormat="1" ht="9.75" customHeight="1">
      <c r="A25" s="218">
        <v>9</v>
      </c>
      <c r="B25" s="41">
        <v>5982047</v>
      </c>
      <c r="C25" s="42">
        <v>0</v>
      </c>
      <c r="D25" s="42">
        <v>0</v>
      </c>
      <c r="E25" s="43">
        <v>4</v>
      </c>
      <c r="F25" s="44" t="s">
        <v>180</v>
      </c>
      <c r="G25" s="227"/>
      <c r="H25" s="226"/>
      <c r="I25" s="235"/>
      <c r="J25" s="226"/>
      <c r="K25" s="234"/>
      <c r="L25" s="226"/>
      <c r="M25" s="239" t="s">
        <v>326</v>
      </c>
      <c r="N25" s="238"/>
      <c r="O25" s="238"/>
      <c r="P25" s="48">
        <v>54</v>
      </c>
      <c r="Q25" s="48" t="s">
        <v>181</v>
      </c>
    </row>
    <row r="26" spans="1:17" s="87" customFormat="1" ht="9.75" customHeight="1">
      <c r="A26" s="220"/>
      <c r="B26" s="221"/>
      <c r="C26" s="222"/>
      <c r="D26" s="222"/>
      <c r="E26" s="223"/>
      <c r="F26" s="224"/>
      <c r="G26" s="225" t="s">
        <v>181</v>
      </c>
      <c r="H26" s="226">
        <v>5982047</v>
      </c>
      <c r="I26" s="235"/>
      <c r="J26" s="226"/>
      <c r="K26" s="234"/>
      <c r="L26" s="226"/>
      <c r="M26" s="234"/>
      <c r="N26" s="238"/>
      <c r="O26" s="238"/>
      <c r="P26" s="60"/>
      <c r="Q26" s="238"/>
    </row>
    <row r="27" spans="1:17" s="87" customFormat="1" ht="9.75" customHeight="1">
      <c r="A27" s="220">
        <v>10</v>
      </c>
      <c r="B27" s="41" t="s">
        <v>26</v>
      </c>
      <c r="C27" s="42" t="s">
        <v>26</v>
      </c>
      <c r="D27" s="42" t="s">
        <v>26</v>
      </c>
      <c r="E27" s="43"/>
      <c r="F27" s="61" t="s">
        <v>27</v>
      </c>
      <c r="G27" s="228"/>
      <c r="H27" s="226"/>
      <c r="I27" s="235"/>
      <c r="J27" s="226"/>
      <c r="K27" s="234"/>
      <c r="L27" s="226"/>
      <c r="M27" s="234"/>
      <c r="N27" s="238"/>
      <c r="O27" s="238"/>
      <c r="P27" s="48" t="s">
        <v>26</v>
      </c>
      <c r="Q27" s="48" t="s">
        <v>27</v>
      </c>
    </row>
    <row r="28" spans="1:17" s="87" customFormat="1" ht="9.75" customHeight="1">
      <c r="A28" s="220"/>
      <c r="B28" s="221"/>
      <c r="C28" s="222"/>
      <c r="D28" s="222"/>
      <c r="E28" s="223"/>
      <c r="F28" s="229"/>
      <c r="G28" s="230"/>
      <c r="H28" s="226"/>
      <c r="I28" s="225" t="s">
        <v>185</v>
      </c>
      <c r="J28" s="226">
        <v>16402399</v>
      </c>
      <c r="K28" s="234"/>
      <c r="L28" s="226"/>
      <c r="M28" s="234"/>
      <c r="N28" s="238"/>
      <c r="O28" s="238"/>
      <c r="P28" s="60"/>
      <c r="Q28" s="238"/>
    </row>
    <row r="29" spans="1:17" s="87" customFormat="1" ht="9.75" customHeight="1">
      <c r="A29" s="220">
        <v>11</v>
      </c>
      <c r="B29" s="41">
        <v>5946829</v>
      </c>
      <c r="C29" s="42">
        <v>12632</v>
      </c>
      <c r="D29" s="42">
        <v>0</v>
      </c>
      <c r="E29" s="43">
        <v>12</v>
      </c>
      <c r="F29" s="44" t="s">
        <v>182</v>
      </c>
      <c r="G29" s="231" t="s">
        <v>181</v>
      </c>
      <c r="H29" s="226"/>
      <c r="I29" s="228" t="s">
        <v>351</v>
      </c>
      <c r="J29" s="226"/>
      <c r="K29" s="234"/>
      <c r="L29" s="226"/>
      <c r="M29" s="234"/>
      <c r="N29" s="238"/>
      <c r="O29" s="238"/>
      <c r="P29" s="48">
        <v>7</v>
      </c>
      <c r="Q29" s="48" t="s">
        <v>183</v>
      </c>
    </row>
    <row r="30" spans="1:17" s="87" customFormat="1" ht="9.75" customHeight="1">
      <c r="A30" s="220"/>
      <c r="B30" s="232"/>
      <c r="C30" s="222"/>
      <c r="D30" s="222"/>
      <c r="E30" s="223"/>
      <c r="F30" s="224"/>
      <c r="G30" s="233" t="s">
        <v>185</v>
      </c>
      <c r="H30" s="226">
        <v>16402399</v>
      </c>
      <c r="I30" s="230"/>
      <c r="J30" s="226"/>
      <c r="K30" s="234"/>
      <c r="L30" s="226"/>
      <c r="M30" s="234"/>
      <c r="N30" s="238"/>
      <c r="O30" s="238"/>
      <c r="P30" s="60"/>
      <c r="Q30" s="238"/>
    </row>
    <row r="31" spans="1:17" s="87" customFormat="1" ht="9.75" customHeight="1">
      <c r="A31" s="220">
        <v>12</v>
      </c>
      <c r="B31" s="41">
        <v>16402399</v>
      </c>
      <c r="C31" s="42">
        <v>0</v>
      </c>
      <c r="D31" s="42">
        <v>0</v>
      </c>
      <c r="E31" s="43">
        <v>21</v>
      </c>
      <c r="F31" s="61" t="s">
        <v>184</v>
      </c>
      <c r="G31" s="227" t="s">
        <v>325</v>
      </c>
      <c r="H31" s="226"/>
      <c r="I31" s="234"/>
      <c r="J31" s="226"/>
      <c r="K31" s="231">
        <v>0</v>
      </c>
      <c r="L31" s="226"/>
      <c r="M31" s="234"/>
      <c r="N31" s="238"/>
      <c r="O31" s="238"/>
      <c r="P31" s="48">
        <v>0</v>
      </c>
      <c r="Q31" s="48" t="s">
        <v>185</v>
      </c>
    </row>
    <row r="32" spans="1:17" s="87" customFormat="1" ht="9.75" customHeight="1">
      <c r="A32" s="220"/>
      <c r="B32" s="221"/>
      <c r="C32" s="222"/>
      <c r="D32" s="222"/>
      <c r="E32" s="223"/>
      <c r="F32" s="229"/>
      <c r="G32" s="227"/>
      <c r="H32" s="226"/>
      <c r="I32" s="230"/>
      <c r="J32" s="226"/>
      <c r="K32" s="233" t="s">
        <v>190</v>
      </c>
      <c r="L32" s="226">
        <v>16402399</v>
      </c>
      <c r="M32" s="234"/>
      <c r="N32" s="238"/>
      <c r="O32" s="238"/>
      <c r="P32" s="60"/>
      <c r="Q32" s="238"/>
    </row>
    <row r="33" spans="1:17" s="87" customFormat="1" ht="9.75" customHeight="1">
      <c r="A33" s="220">
        <v>13</v>
      </c>
      <c r="B33" s="41">
        <v>16402703</v>
      </c>
      <c r="C33" s="42">
        <v>0</v>
      </c>
      <c r="D33" s="42">
        <v>0</v>
      </c>
      <c r="E33" s="43">
        <v>18</v>
      </c>
      <c r="F33" s="44" t="s">
        <v>186</v>
      </c>
      <c r="G33" s="227"/>
      <c r="H33" s="226"/>
      <c r="I33" s="234"/>
      <c r="J33" s="226"/>
      <c r="K33" s="235" t="s">
        <v>403</v>
      </c>
      <c r="L33" s="226"/>
      <c r="M33" s="234"/>
      <c r="N33" s="238"/>
      <c r="O33" s="238"/>
      <c r="P33" s="48">
        <v>0</v>
      </c>
      <c r="Q33" s="48" t="s">
        <v>187</v>
      </c>
    </row>
    <row r="34" spans="1:17" s="87" customFormat="1" ht="9.75" customHeight="1">
      <c r="A34" s="220"/>
      <c r="B34" s="221"/>
      <c r="C34" s="222"/>
      <c r="D34" s="222"/>
      <c r="E34" s="223"/>
      <c r="F34" s="224"/>
      <c r="G34" s="225" t="s">
        <v>187</v>
      </c>
      <c r="H34" s="226">
        <v>16402703</v>
      </c>
      <c r="I34" s="234"/>
      <c r="J34" s="226"/>
      <c r="K34" s="235"/>
      <c r="L34" s="226"/>
      <c r="M34" s="234"/>
      <c r="N34" s="238"/>
      <c r="O34" s="238"/>
      <c r="P34" s="60"/>
      <c r="Q34" s="238"/>
    </row>
    <row r="35" spans="1:17" s="87" customFormat="1" ht="9.75" customHeight="1">
      <c r="A35" s="220">
        <v>14</v>
      </c>
      <c r="B35" s="41">
        <v>9664279</v>
      </c>
      <c r="C35" s="42">
        <v>0</v>
      </c>
      <c r="D35" s="42">
        <v>0</v>
      </c>
      <c r="E35" s="43">
        <v>11</v>
      </c>
      <c r="F35" s="61" t="s">
        <v>188</v>
      </c>
      <c r="G35" s="228" t="s">
        <v>329</v>
      </c>
      <c r="H35" s="226"/>
      <c r="I35" s="231">
        <v>0</v>
      </c>
      <c r="J35" s="226"/>
      <c r="K35" s="235"/>
      <c r="L35" s="226"/>
      <c r="M35" s="234"/>
      <c r="N35" s="238"/>
      <c r="O35" s="238"/>
      <c r="P35" s="48">
        <v>20</v>
      </c>
      <c r="Q35" s="48" t="s">
        <v>189</v>
      </c>
    </row>
    <row r="36" spans="1:17" s="87" customFormat="1" ht="9.75" customHeight="1">
      <c r="A36" s="220"/>
      <c r="B36" s="221"/>
      <c r="C36" s="222"/>
      <c r="D36" s="222"/>
      <c r="E36" s="223"/>
      <c r="F36" s="229"/>
      <c r="G36" s="230"/>
      <c r="H36" s="226"/>
      <c r="I36" s="233" t="s">
        <v>190</v>
      </c>
      <c r="J36" s="226">
        <v>5903613</v>
      </c>
      <c r="K36" s="235"/>
      <c r="L36" s="226"/>
      <c r="M36" s="234"/>
      <c r="N36" s="238"/>
      <c r="O36" s="238"/>
      <c r="P36" s="60"/>
      <c r="Q36" s="238"/>
    </row>
    <row r="37" spans="1:17" s="87" customFormat="1" ht="9.75" customHeight="1">
      <c r="A37" s="220">
        <v>15</v>
      </c>
      <c r="B37" s="41" t="s">
        <v>26</v>
      </c>
      <c r="C37" s="42" t="s">
        <v>26</v>
      </c>
      <c r="D37" s="42" t="s">
        <v>26</v>
      </c>
      <c r="E37" s="43"/>
      <c r="F37" s="44" t="s">
        <v>27</v>
      </c>
      <c r="G37" s="231" t="s">
        <v>187</v>
      </c>
      <c r="H37" s="226"/>
      <c r="I37" s="235" t="s">
        <v>360</v>
      </c>
      <c r="J37" s="226"/>
      <c r="K37" s="235"/>
      <c r="L37" s="226"/>
      <c r="M37" s="234"/>
      <c r="N37" s="238"/>
      <c r="O37" s="238"/>
      <c r="P37" s="48" t="s">
        <v>26</v>
      </c>
      <c r="Q37" s="48" t="s">
        <v>27</v>
      </c>
    </row>
    <row r="38" spans="1:17" s="87" customFormat="1" ht="9.75" customHeight="1">
      <c r="A38" s="220"/>
      <c r="B38" s="221"/>
      <c r="C38" s="222"/>
      <c r="D38" s="222"/>
      <c r="E38" s="223"/>
      <c r="F38" s="224"/>
      <c r="G38" s="233" t="s">
        <v>190</v>
      </c>
      <c r="H38" s="226">
        <v>5903613</v>
      </c>
      <c r="I38" s="236"/>
      <c r="J38" s="226"/>
      <c r="K38" s="235"/>
      <c r="L38" s="226"/>
      <c r="M38" s="234"/>
      <c r="N38" s="238"/>
      <c r="O38" s="238"/>
      <c r="P38" s="60"/>
      <c r="Q38" s="238"/>
    </row>
    <row r="39" spans="1:17" s="87" customFormat="1" ht="9.75" customHeight="1">
      <c r="A39" s="220">
        <v>16</v>
      </c>
      <c r="B39" s="41">
        <v>5903613</v>
      </c>
      <c r="C39" s="42">
        <v>5024</v>
      </c>
      <c r="D39" s="42">
        <v>0</v>
      </c>
      <c r="E39" s="43">
        <v>5</v>
      </c>
      <c r="F39" s="61" t="s">
        <v>191</v>
      </c>
      <c r="G39" s="227"/>
      <c r="H39" s="226"/>
      <c r="I39" s="235"/>
      <c r="J39" s="226"/>
      <c r="K39" s="240"/>
      <c r="L39" s="226"/>
      <c r="M39" s="234"/>
      <c r="N39" s="238"/>
      <c r="O39" s="238"/>
      <c r="P39" s="48">
        <v>53</v>
      </c>
      <c r="Q39" s="48" t="s">
        <v>190</v>
      </c>
    </row>
    <row r="40" spans="1:17" s="87" customFormat="1" ht="9.75" customHeight="1">
      <c r="A40" s="220"/>
      <c r="B40" s="221"/>
      <c r="C40" s="222"/>
      <c r="D40" s="222"/>
      <c r="E40" s="237"/>
      <c r="F40" s="229"/>
      <c r="G40" s="227"/>
      <c r="H40" s="226"/>
      <c r="I40" s="235"/>
      <c r="J40" s="226"/>
      <c r="K40" s="241" t="s">
        <v>36</v>
      </c>
      <c r="L40" s="242"/>
      <c r="M40" s="233" t="s">
        <v>199</v>
      </c>
      <c r="N40" s="238"/>
      <c r="O40" s="80">
        <v>16403280</v>
      </c>
      <c r="P40" s="60"/>
      <c r="Q40" s="238"/>
    </row>
    <row r="41" spans="1:17" s="87" customFormat="1" ht="9.75" customHeight="1">
      <c r="A41" s="220">
        <v>17</v>
      </c>
      <c r="B41" s="41">
        <v>5893913</v>
      </c>
      <c r="C41" s="42">
        <v>5303</v>
      </c>
      <c r="D41" s="42">
        <v>0</v>
      </c>
      <c r="E41" s="43">
        <v>7</v>
      </c>
      <c r="F41" s="44" t="s">
        <v>192</v>
      </c>
      <c r="G41" s="227"/>
      <c r="H41" s="226"/>
      <c r="I41" s="235"/>
      <c r="J41" s="226"/>
      <c r="K41" s="235"/>
      <c r="L41" s="226"/>
      <c r="M41" s="234" t="s">
        <v>325</v>
      </c>
      <c r="N41" s="238"/>
      <c r="O41" s="238"/>
      <c r="P41" s="48">
        <v>49</v>
      </c>
      <c r="Q41" s="48" t="s">
        <v>193</v>
      </c>
    </row>
    <row r="42" spans="1:17" s="87" customFormat="1" ht="9.75" customHeight="1">
      <c r="A42" s="220"/>
      <c r="B42" s="221"/>
      <c r="C42" s="222"/>
      <c r="D42" s="222"/>
      <c r="E42" s="223"/>
      <c r="F42" s="224"/>
      <c r="G42" s="225" t="s">
        <v>193</v>
      </c>
      <c r="H42" s="226">
        <v>5893913</v>
      </c>
      <c r="I42" s="235"/>
      <c r="J42" s="226"/>
      <c r="K42" s="235"/>
      <c r="L42" s="226"/>
      <c r="M42" s="230"/>
      <c r="N42" s="238"/>
      <c r="O42" s="238"/>
      <c r="P42" s="60"/>
      <c r="Q42" s="238"/>
    </row>
    <row r="43" spans="1:17" s="87" customFormat="1" ht="9.75" customHeight="1">
      <c r="A43" s="220">
        <v>18</v>
      </c>
      <c r="B43" s="41" t="s">
        <v>26</v>
      </c>
      <c r="C43" s="42" t="s">
        <v>26</v>
      </c>
      <c r="D43" s="42" t="s">
        <v>26</v>
      </c>
      <c r="E43" s="43"/>
      <c r="F43" s="61" t="s">
        <v>27</v>
      </c>
      <c r="G43" s="228"/>
      <c r="H43" s="226"/>
      <c r="I43" s="235"/>
      <c r="J43" s="226"/>
      <c r="K43" s="235"/>
      <c r="L43" s="226"/>
      <c r="M43" s="234"/>
      <c r="N43" s="238"/>
      <c r="O43" s="238"/>
      <c r="P43" s="48" t="s">
        <v>26</v>
      </c>
      <c r="Q43" s="48" t="s">
        <v>27</v>
      </c>
    </row>
    <row r="44" spans="1:17" s="87" customFormat="1" ht="9.75" customHeight="1">
      <c r="A44" s="220"/>
      <c r="B44" s="221"/>
      <c r="C44" s="222"/>
      <c r="D44" s="222"/>
      <c r="E44" s="223"/>
      <c r="F44" s="229"/>
      <c r="G44" s="230"/>
      <c r="H44" s="226"/>
      <c r="I44" s="225" t="s">
        <v>193</v>
      </c>
      <c r="J44" s="226">
        <v>5893913</v>
      </c>
      <c r="K44" s="235"/>
      <c r="L44" s="226"/>
      <c r="M44" s="234"/>
      <c r="N44" s="238"/>
      <c r="O44" s="238"/>
      <c r="P44" s="60"/>
      <c r="Q44" s="238"/>
    </row>
    <row r="45" spans="1:17" s="87" customFormat="1" ht="9.75" customHeight="1">
      <c r="A45" s="220">
        <v>19</v>
      </c>
      <c r="B45" s="41">
        <v>5995909</v>
      </c>
      <c r="C45" s="42">
        <v>0</v>
      </c>
      <c r="D45" s="42">
        <v>0</v>
      </c>
      <c r="E45" s="43">
        <v>13</v>
      </c>
      <c r="F45" s="44" t="s">
        <v>194</v>
      </c>
      <c r="G45" s="231" t="s">
        <v>193</v>
      </c>
      <c r="H45" s="226"/>
      <c r="I45" s="228" t="s">
        <v>361</v>
      </c>
      <c r="J45" s="226"/>
      <c r="K45" s="235"/>
      <c r="L45" s="226"/>
      <c r="M45" s="234"/>
      <c r="N45" s="238"/>
      <c r="O45" s="238"/>
      <c r="P45" s="48">
        <v>5</v>
      </c>
      <c r="Q45" s="48" t="s">
        <v>195</v>
      </c>
    </row>
    <row r="46" spans="1:17" s="87" customFormat="1" ht="9.75" customHeight="1">
      <c r="A46" s="220"/>
      <c r="B46" s="232"/>
      <c r="C46" s="222"/>
      <c r="D46" s="222"/>
      <c r="E46" s="223"/>
      <c r="F46" s="224"/>
      <c r="G46" s="233" t="s">
        <v>195</v>
      </c>
      <c r="H46" s="226">
        <v>5995909</v>
      </c>
      <c r="I46" s="230"/>
      <c r="J46" s="226"/>
      <c r="K46" s="235"/>
      <c r="L46" s="226"/>
      <c r="M46" s="234"/>
      <c r="N46" s="238"/>
      <c r="O46" s="238"/>
      <c r="P46" s="60"/>
      <c r="Q46" s="238"/>
    </row>
    <row r="47" spans="1:17" s="87" customFormat="1" ht="9.75" customHeight="1">
      <c r="A47" s="220">
        <v>20</v>
      </c>
      <c r="B47" s="41">
        <v>16402505</v>
      </c>
      <c r="C47" s="42">
        <v>0</v>
      </c>
      <c r="D47" s="42">
        <v>0</v>
      </c>
      <c r="E47" s="43">
        <v>16</v>
      </c>
      <c r="F47" s="61" t="s">
        <v>196</v>
      </c>
      <c r="G47" s="227" t="s">
        <v>324</v>
      </c>
      <c r="H47" s="226"/>
      <c r="I47" s="234"/>
      <c r="J47" s="226"/>
      <c r="K47" s="235"/>
      <c r="L47" s="226"/>
      <c r="M47" s="234"/>
      <c r="N47" s="238"/>
      <c r="O47" s="238"/>
      <c r="P47" s="48">
        <v>0</v>
      </c>
      <c r="Q47" s="48" t="s">
        <v>197</v>
      </c>
    </row>
    <row r="48" spans="1:17" s="87" customFormat="1" ht="9.75" customHeight="1">
      <c r="A48" s="220"/>
      <c r="B48" s="221"/>
      <c r="C48" s="222"/>
      <c r="D48" s="222"/>
      <c r="E48" s="223"/>
      <c r="F48" s="229"/>
      <c r="G48" s="227"/>
      <c r="H48" s="226"/>
      <c r="I48" s="230"/>
      <c r="J48" s="226"/>
      <c r="K48" s="225" t="s">
        <v>199</v>
      </c>
      <c r="L48" s="226">
        <v>16403298</v>
      </c>
      <c r="M48" s="234"/>
      <c r="N48" s="238"/>
      <c r="O48" s="238"/>
      <c r="P48" s="60"/>
      <c r="Q48" s="238"/>
    </row>
    <row r="49" spans="1:17" s="87" customFormat="1" ht="9.75" customHeight="1">
      <c r="A49" s="220">
        <v>21</v>
      </c>
      <c r="B49" s="41">
        <v>16403298</v>
      </c>
      <c r="C49" s="42">
        <v>0</v>
      </c>
      <c r="D49" s="42">
        <v>0</v>
      </c>
      <c r="E49" s="43">
        <v>24</v>
      </c>
      <c r="F49" s="44" t="s">
        <v>198</v>
      </c>
      <c r="G49" s="227"/>
      <c r="H49" s="226"/>
      <c r="I49" s="234"/>
      <c r="J49" s="226"/>
      <c r="K49" s="228" t="s">
        <v>335</v>
      </c>
      <c r="L49" s="226"/>
      <c r="M49" s="234"/>
      <c r="N49" s="238"/>
      <c r="O49" s="238"/>
      <c r="P49" s="48" t="s">
        <v>29</v>
      </c>
      <c r="Q49" s="48" t="s">
        <v>199</v>
      </c>
    </row>
    <row r="50" spans="1:17" s="87" customFormat="1" ht="9.75" customHeight="1">
      <c r="A50" s="220"/>
      <c r="B50" s="221"/>
      <c r="C50" s="222"/>
      <c r="D50" s="222"/>
      <c r="E50" s="223"/>
      <c r="F50" s="224"/>
      <c r="G50" s="225" t="s">
        <v>199</v>
      </c>
      <c r="H50" s="226">
        <v>16403298</v>
      </c>
      <c r="I50" s="234"/>
      <c r="J50" s="226"/>
      <c r="K50" s="234"/>
      <c r="L50" s="226"/>
      <c r="M50" s="234"/>
      <c r="N50" s="238"/>
      <c r="O50" s="238"/>
      <c r="P50" s="60"/>
      <c r="Q50" s="238"/>
    </row>
    <row r="51" spans="1:17" s="87" customFormat="1" ht="9.75" customHeight="1">
      <c r="A51" s="220">
        <v>22</v>
      </c>
      <c r="B51" s="41">
        <v>5983136</v>
      </c>
      <c r="C51" s="42">
        <v>0</v>
      </c>
      <c r="D51" s="42">
        <v>0</v>
      </c>
      <c r="E51" s="43">
        <v>22</v>
      </c>
      <c r="F51" s="61" t="s">
        <v>117</v>
      </c>
      <c r="G51" s="228" t="s">
        <v>330</v>
      </c>
      <c r="H51" s="226"/>
      <c r="I51" s="231" t="s">
        <v>193</v>
      </c>
      <c r="J51" s="226"/>
      <c r="K51" s="234"/>
      <c r="L51" s="226"/>
      <c r="M51" s="234"/>
      <c r="N51" s="238"/>
      <c r="O51" s="238"/>
      <c r="P51" s="48" t="s">
        <v>29</v>
      </c>
      <c r="Q51" s="48" t="s">
        <v>118</v>
      </c>
    </row>
    <row r="52" spans="1:17" s="87" customFormat="1" ht="9.75" customHeight="1">
      <c r="A52" s="220"/>
      <c r="B52" s="221"/>
      <c r="C52" s="222"/>
      <c r="D52" s="222"/>
      <c r="E52" s="223"/>
      <c r="F52" s="229"/>
      <c r="G52" s="230"/>
      <c r="H52" s="226"/>
      <c r="I52" s="233" t="s">
        <v>199</v>
      </c>
      <c r="J52" s="226">
        <v>16403298</v>
      </c>
      <c r="K52" s="234"/>
      <c r="L52" s="226"/>
      <c r="M52" s="234"/>
      <c r="N52" s="238"/>
      <c r="O52" s="238"/>
      <c r="P52" s="60"/>
      <c r="Q52" s="238"/>
    </row>
    <row r="53" spans="1:17" s="87" customFormat="1" ht="9.75" customHeight="1">
      <c r="A53" s="220">
        <v>23</v>
      </c>
      <c r="B53" s="41" t="s">
        <v>26</v>
      </c>
      <c r="C53" s="42" t="s">
        <v>26</v>
      </c>
      <c r="D53" s="42" t="s">
        <v>26</v>
      </c>
      <c r="E53" s="43"/>
      <c r="F53" s="44" t="s">
        <v>27</v>
      </c>
      <c r="G53" s="231" t="s">
        <v>199</v>
      </c>
      <c r="H53" s="226"/>
      <c r="I53" s="235" t="s">
        <v>338</v>
      </c>
      <c r="J53" s="226"/>
      <c r="K53" s="234"/>
      <c r="L53" s="226"/>
      <c r="M53" s="234"/>
      <c r="N53" s="238"/>
      <c r="O53" s="238"/>
      <c r="P53" s="48" t="s">
        <v>26</v>
      </c>
      <c r="Q53" s="48" t="s">
        <v>27</v>
      </c>
    </row>
    <row r="54" spans="1:17" s="87" customFormat="1" ht="9.75" customHeight="1">
      <c r="A54" s="220"/>
      <c r="B54" s="221"/>
      <c r="C54" s="222"/>
      <c r="D54" s="222"/>
      <c r="E54" s="223"/>
      <c r="F54" s="224"/>
      <c r="G54" s="233" t="s">
        <v>200</v>
      </c>
      <c r="H54" s="226">
        <v>5931606</v>
      </c>
      <c r="I54" s="236"/>
      <c r="J54" s="226"/>
      <c r="K54" s="234"/>
      <c r="L54" s="226"/>
      <c r="M54" s="234"/>
      <c r="N54" s="238"/>
      <c r="O54" s="238"/>
      <c r="P54" s="60"/>
      <c r="Q54" s="238"/>
    </row>
    <row r="55" spans="1:17" s="87" customFormat="1" ht="9.75" customHeight="1">
      <c r="A55" s="218">
        <v>24</v>
      </c>
      <c r="B55" s="41">
        <v>5931606</v>
      </c>
      <c r="C55" s="42">
        <v>0</v>
      </c>
      <c r="D55" s="42">
        <v>0</v>
      </c>
      <c r="E55" s="43">
        <v>3</v>
      </c>
      <c r="F55" s="61" t="s">
        <v>201</v>
      </c>
      <c r="G55" s="227"/>
      <c r="H55" s="226"/>
      <c r="I55" s="235"/>
      <c r="J55" s="226"/>
      <c r="K55" s="234"/>
      <c r="L55" s="226"/>
      <c r="M55" s="231">
        <v>0</v>
      </c>
      <c r="N55" s="238"/>
      <c r="O55" s="238"/>
      <c r="P55" s="48">
        <v>57</v>
      </c>
      <c r="Q55" s="48" t="s">
        <v>200</v>
      </c>
    </row>
    <row r="56" spans="1:17" s="87" customFormat="1" ht="9.75" customHeight="1">
      <c r="A56" s="220"/>
      <c r="B56" s="221"/>
      <c r="C56" s="222"/>
      <c r="D56" s="222"/>
      <c r="E56" s="237"/>
      <c r="F56" s="229"/>
      <c r="G56" s="227"/>
      <c r="H56" s="226"/>
      <c r="I56" s="235"/>
      <c r="J56" s="226"/>
      <c r="K56" s="230"/>
      <c r="L56" s="226"/>
      <c r="M56" s="233" t="s">
        <v>199</v>
      </c>
      <c r="N56" s="80">
        <v>16403298</v>
      </c>
      <c r="O56" s="238"/>
      <c r="P56" s="81"/>
      <c r="Q56" s="238"/>
    </row>
    <row r="57" spans="1:17" s="87" customFormat="1" ht="9.75" customHeight="1">
      <c r="A57" s="220">
        <v>25</v>
      </c>
      <c r="B57" s="41">
        <v>5895597</v>
      </c>
      <c r="C57" s="42">
        <v>6615</v>
      </c>
      <c r="D57" s="42">
        <v>0</v>
      </c>
      <c r="E57" s="43">
        <v>8</v>
      </c>
      <c r="F57" s="44" t="s">
        <v>202</v>
      </c>
      <c r="G57" s="227"/>
      <c r="H57" s="226"/>
      <c r="I57" s="235"/>
      <c r="J57" s="226"/>
      <c r="K57" s="234"/>
      <c r="L57" s="226"/>
      <c r="M57" s="227" t="s">
        <v>338</v>
      </c>
      <c r="P57" s="48">
        <v>34</v>
      </c>
      <c r="Q57" s="48" t="s">
        <v>203</v>
      </c>
    </row>
    <row r="58" spans="1:17" s="87" customFormat="1" ht="9.75" customHeight="1">
      <c r="A58" s="220"/>
      <c r="B58" s="221"/>
      <c r="C58" s="222"/>
      <c r="D58" s="222"/>
      <c r="E58" s="223"/>
      <c r="F58" s="224"/>
      <c r="G58" s="225" t="s">
        <v>203</v>
      </c>
      <c r="H58" s="226">
        <v>5895597</v>
      </c>
      <c r="I58" s="235"/>
      <c r="J58" s="226"/>
      <c r="K58" s="234"/>
      <c r="L58" s="226"/>
      <c r="M58" s="227"/>
      <c r="P58" s="60"/>
      <c r="Q58" s="238"/>
    </row>
    <row r="59" spans="1:17" s="87" customFormat="1" ht="9.75" customHeight="1">
      <c r="A59" s="220">
        <v>26</v>
      </c>
      <c r="B59" s="41" t="s">
        <v>26</v>
      </c>
      <c r="C59" s="42" t="s">
        <v>26</v>
      </c>
      <c r="D59" s="42" t="s">
        <v>26</v>
      </c>
      <c r="E59" s="43"/>
      <c r="F59" s="61" t="s">
        <v>27</v>
      </c>
      <c r="G59" s="228"/>
      <c r="H59" s="226"/>
      <c r="I59" s="235"/>
      <c r="J59" s="226"/>
      <c r="K59" s="234"/>
      <c r="L59" s="226"/>
      <c r="M59" s="227"/>
      <c r="P59" s="48" t="s">
        <v>26</v>
      </c>
      <c r="Q59" s="48" t="s">
        <v>27</v>
      </c>
    </row>
    <row r="60" spans="1:17" s="87" customFormat="1" ht="9.75" customHeight="1">
      <c r="A60" s="220"/>
      <c r="B60" s="221"/>
      <c r="C60" s="222"/>
      <c r="D60" s="222"/>
      <c r="E60" s="223"/>
      <c r="F60" s="229"/>
      <c r="G60" s="230"/>
      <c r="H60" s="226"/>
      <c r="I60" s="225" t="s">
        <v>203</v>
      </c>
      <c r="J60" s="226">
        <v>5895597</v>
      </c>
      <c r="K60" s="234"/>
      <c r="L60" s="226"/>
      <c r="M60" s="227"/>
      <c r="P60" s="60"/>
      <c r="Q60" s="238"/>
    </row>
    <row r="61" spans="1:17" s="87" customFormat="1" ht="9.75" customHeight="1">
      <c r="A61" s="220">
        <v>27</v>
      </c>
      <c r="B61" s="41">
        <v>16402430</v>
      </c>
      <c r="C61" s="42">
        <v>0</v>
      </c>
      <c r="D61" s="42">
        <v>0</v>
      </c>
      <c r="E61" s="43">
        <v>15</v>
      </c>
      <c r="F61" s="44" t="s">
        <v>204</v>
      </c>
      <c r="G61" s="231" t="s">
        <v>203</v>
      </c>
      <c r="H61" s="226"/>
      <c r="I61" s="228" t="s">
        <v>371</v>
      </c>
      <c r="J61" s="226"/>
      <c r="K61" s="234"/>
      <c r="L61" s="226"/>
      <c r="M61" s="227"/>
      <c r="P61" s="48">
        <v>0</v>
      </c>
      <c r="Q61" s="48" t="s">
        <v>205</v>
      </c>
    </row>
    <row r="62" spans="1:17" s="87" customFormat="1" ht="9.75" customHeight="1">
      <c r="A62" s="220"/>
      <c r="B62" s="232"/>
      <c r="C62" s="222"/>
      <c r="D62" s="222"/>
      <c r="E62" s="223"/>
      <c r="F62" s="224"/>
      <c r="G62" s="233" t="s">
        <v>205</v>
      </c>
      <c r="H62" s="226">
        <v>16402430</v>
      </c>
      <c r="I62" s="230"/>
      <c r="J62" s="226"/>
      <c r="K62" s="234"/>
      <c r="L62" s="226"/>
      <c r="M62" s="227"/>
      <c r="P62" s="60"/>
      <c r="Q62" s="238"/>
    </row>
    <row r="63" spans="1:17" s="87" customFormat="1" ht="9.75" customHeight="1">
      <c r="A63" s="220">
        <v>28</v>
      </c>
      <c r="B63" s="41">
        <v>5918779</v>
      </c>
      <c r="C63" s="42">
        <v>6846</v>
      </c>
      <c r="D63" s="42">
        <v>0</v>
      </c>
      <c r="E63" s="43">
        <v>9</v>
      </c>
      <c r="F63" s="61" t="s">
        <v>206</v>
      </c>
      <c r="G63" s="227" t="s">
        <v>331</v>
      </c>
      <c r="H63" s="226"/>
      <c r="I63" s="234"/>
      <c r="J63" s="226"/>
      <c r="K63" s="231">
        <v>0</v>
      </c>
      <c r="L63" s="226"/>
      <c r="M63" s="227"/>
      <c r="P63" s="48">
        <v>32</v>
      </c>
      <c r="Q63" s="48" t="s">
        <v>207</v>
      </c>
    </row>
    <row r="64" spans="1:17" s="87" customFormat="1" ht="9.75" customHeight="1">
      <c r="A64" s="220"/>
      <c r="B64" s="221"/>
      <c r="C64" s="222"/>
      <c r="D64" s="222"/>
      <c r="E64" s="223"/>
      <c r="F64" s="229"/>
      <c r="G64" s="227"/>
      <c r="H64" s="226"/>
      <c r="I64" s="230"/>
      <c r="J64" s="226"/>
      <c r="K64" s="233" t="s">
        <v>210</v>
      </c>
      <c r="L64" s="226">
        <v>5896503</v>
      </c>
      <c r="M64" s="227"/>
      <c r="P64" s="60"/>
      <c r="Q64" s="238"/>
    </row>
    <row r="65" spans="1:17" s="87" customFormat="1" ht="9.75" customHeight="1">
      <c r="A65" s="220">
        <v>29</v>
      </c>
      <c r="B65" s="41">
        <v>16402414</v>
      </c>
      <c r="C65" s="42">
        <v>0</v>
      </c>
      <c r="D65" s="42">
        <v>0</v>
      </c>
      <c r="E65" s="43">
        <v>19</v>
      </c>
      <c r="F65" s="44" t="s">
        <v>208</v>
      </c>
      <c r="G65" s="227"/>
      <c r="H65" s="226"/>
      <c r="I65" s="234"/>
      <c r="J65" s="226"/>
      <c r="K65" s="235" t="s">
        <v>322</v>
      </c>
      <c r="L65" s="235"/>
      <c r="M65" s="227"/>
      <c r="P65" s="48">
        <v>0</v>
      </c>
      <c r="Q65" s="48" t="s">
        <v>209</v>
      </c>
    </row>
    <row r="66" spans="1:17" s="87" customFormat="1" ht="9.75" customHeight="1">
      <c r="A66" s="220"/>
      <c r="B66" s="221"/>
      <c r="C66" s="222"/>
      <c r="D66" s="222"/>
      <c r="E66" s="223"/>
      <c r="F66" s="224"/>
      <c r="G66" s="225" t="s">
        <v>209</v>
      </c>
      <c r="H66" s="226">
        <v>16402414</v>
      </c>
      <c r="I66" s="234"/>
      <c r="J66" s="226"/>
      <c r="K66" s="235"/>
      <c r="L66" s="235"/>
      <c r="M66" s="227"/>
      <c r="P66" s="60"/>
      <c r="Q66" s="238"/>
    </row>
    <row r="67" spans="1:17" s="87" customFormat="1" ht="9.75" customHeight="1">
      <c r="A67" s="220">
        <v>30</v>
      </c>
      <c r="B67" s="41" t="s">
        <v>26</v>
      </c>
      <c r="C67" s="42" t="s">
        <v>26</v>
      </c>
      <c r="D67" s="42" t="s">
        <v>26</v>
      </c>
      <c r="E67" s="43"/>
      <c r="F67" s="61" t="s">
        <v>27</v>
      </c>
      <c r="G67" s="228"/>
      <c r="H67" s="226"/>
      <c r="I67" s="231" t="s">
        <v>203</v>
      </c>
      <c r="J67" s="226"/>
      <c r="K67" s="235"/>
      <c r="L67" s="235"/>
      <c r="M67" s="227"/>
      <c r="P67" s="48" t="s">
        <v>26</v>
      </c>
      <c r="Q67" s="48" t="s">
        <v>27</v>
      </c>
    </row>
    <row r="68" spans="1:17" s="87" customFormat="1" ht="9.75" customHeight="1">
      <c r="A68" s="220"/>
      <c r="B68" s="221"/>
      <c r="C68" s="222"/>
      <c r="D68" s="222"/>
      <c r="E68" s="223"/>
      <c r="F68" s="229"/>
      <c r="G68" s="230"/>
      <c r="H68" s="226"/>
      <c r="I68" s="233" t="s">
        <v>210</v>
      </c>
      <c r="J68" s="226">
        <v>5896503</v>
      </c>
      <c r="K68" s="235"/>
      <c r="L68" s="235"/>
      <c r="M68" s="227"/>
      <c r="P68" s="60"/>
      <c r="Q68" s="238"/>
    </row>
    <row r="69" spans="1:17" s="87" customFormat="1" ht="9.75" customHeight="1">
      <c r="A69" s="220">
        <v>31</v>
      </c>
      <c r="B69" s="41" t="s">
        <v>26</v>
      </c>
      <c r="C69" s="42" t="s">
        <v>26</v>
      </c>
      <c r="D69" s="42" t="s">
        <v>26</v>
      </c>
      <c r="E69" s="43"/>
      <c r="F69" s="44" t="s">
        <v>27</v>
      </c>
      <c r="G69" s="231" t="s">
        <v>209</v>
      </c>
      <c r="H69" s="226"/>
      <c r="I69" s="235" t="s">
        <v>335</v>
      </c>
      <c r="J69" s="235"/>
      <c r="K69" s="235"/>
      <c r="L69" s="235"/>
      <c r="M69" s="227"/>
      <c r="P69" s="48" t="s">
        <v>26</v>
      </c>
      <c r="Q69" s="48" t="s">
        <v>27</v>
      </c>
    </row>
    <row r="70" spans="1:17" s="87" customFormat="1" ht="9.75" customHeight="1">
      <c r="A70" s="220"/>
      <c r="B70" s="221"/>
      <c r="C70" s="222"/>
      <c r="D70" s="222"/>
      <c r="E70" s="223"/>
      <c r="F70" s="224"/>
      <c r="G70" s="233" t="s">
        <v>210</v>
      </c>
      <c r="H70" s="226">
        <v>5896503</v>
      </c>
      <c r="I70" s="236"/>
      <c r="J70" s="236"/>
      <c r="K70" s="235"/>
      <c r="L70" s="235"/>
      <c r="M70" s="227"/>
      <c r="P70" s="60"/>
      <c r="Q70" s="238"/>
    </row>
    <row r="71" spans="1:17" s="87" customFormat="1" ht="9.75" customHeight="1">
      <c r="A71" s="218">
        <v>32</v>
      </c>
      <c r="B71" s="41">
        <v>5896503</v>
      </c>
      <c r="C71" s="42">
        <v>0</v>
      </c>
      <c r="D71" s="42">
        <v>0</v>
      </c>
      <c r="E71" s="43">
        <v>2</v>
      </c>
      <c r="F71" s="61" t="s">
        <v>211</v>
      </c>
      <c r="G71" s="227"/>
      <c r="H71" s="227"/>
      <c r="I71" s="235"/>
      <c r="J71" s="235"/>
      <c r="K71" s="235"/>
      <c r="L71" s="235"/>
      <c r="M71" s="227"/>
      <c r="P71" s="48">
        <v>104</v>
      </c>
      <c r="Q71" s="48" t="s">
        <v>210</v>
      </c>
    </row>
    <row r="72" spans="1:17" ht="9" customHeight="1" thickBot="1">
      <c r="A72" s="297" t="s">
        <v>45</v>
      </c>
      <c r="B72" s="297"/>
      <c r="C72" s="243"/>
      <c r="D72" s="243"/>
      <c r="E72" s="243"/>
      <c r="F72" s="243"/>
      <c r="G72" s="243"/>
      <c r="H72" s="243"/>
      <c r="I72" s="243"/>
      <c r="J72" s="243"/>
      <c r="K72" s="243"/>
      <c r="L72" s="243"/>
      <c r="M72" s="243"/>
      <c r="Q72" s="87"/>
    </row>
    <row r="73" spans="1:17" s="93" customFormat="1" ht="9" customHeight="1">
      <c r="A73" s="298" t="s">
        <v>46</v>
      </c>
      <c r="B73" s="299"/>
      <c r="C73" s="299"/>
      <c r="D73" s="300"/>
      <c r="E73" s="89" t="s">
        <v>47</v>
      </c>
      <c r="F73" s="90" t="s">
        <v>48</v>
      </c>
      <c r="G73" s="301" t="s">
        <v>49</v>
      </c>
      <c r="H73" s="302"/>
      <c r="I73" s="303"/>
      <c r="J73" s="273"/>
      <c r="K73" s="302" t="s">
        <v>50</v>
      </c>
      <c r="L73" s="302"/>
      <c r="M73" s="304"/>
    </row>
    <row r="74" spans="1:17" s="93" customFormat="1" ht="9" customHeight="1" thickBot="1">
      <c r="A74" s="305">
        <v>43025</v>
      </c>
      <c r="B74" s="306"/>
      <c r="C74" s="306"/>
      <c r="D74" s="307"/>
      <c r="E74" s="94">
        <v>1</v>
      </c>
      <c r="F74" s="95" t="s">
        <v>168</v>
      </c>
      <c r="G74" s="308"/>
      <c r="H74" s="309"/>
      <c r="I74" s="310"/>
      <c r="J74" s="274"/>
      <c r="K74" s="309"/>
      <c r="L74" s="309"/>
      <c r="M74" s="311"/>
    </row>
    <row r="75" spans="1:17" s="93" customFormat="1" ht="9" customHeight="1">
      <c r="A75" s="312" t="s">
        <v>51</v>
      </c>
      <c r="B75" s="313"/>
      <c r="C75" s="313"/>
      <c r="D75" s="314"/>
      <c r="E75" s="97">
        <v>2</v>
      </c>
      <c r="F75" s="98" t="s">
        <v>211</v>
      </c>
      <c r="G75" s="308"/>
      <c r="H75" s="309"/>
      <c r="I75" s="310"/>
      <c r="J75" s="274"/>
      <c r="K75" s="309"/>
      <c r="L75" s="309"/>
      <c r="M75" s="311"/>
    </row>
    <row r="76" spans="1:17" s="93" customFormat="1" ht="9" customHeight="1" thickBot="1">
      <c r="A76" s="315" t="s">
        <v>52</v>
      </c>
      <c r="B76" s="316"/>
      <c r="C76" s="316"/>
      <c r="D76" s="317"/>
      <c r="E76" s="97">
        <v>3</v>
      </c>
      <c r="F76" s="98" t="s">
        <v>201</v>
      </c>
      <c r="G76" s="308"/>
      <c r="H76" s="309"/>
      <c r="I76" s="310"/>
      <c r="J76" s="274"/>
      <c r="K76" s="309"/>
      <c r="L76" s="309"/>
      <c r="M76" s="311"/>
    </row>
    <row r="77" spans="1:17" s="93" customFormat="1" ht="9" customHeight="1">
      <c r="A77" s="298" t="s">
        <v>53</v>
      </c>
      <c r="B77" s="299"/>
      <c r="C77" s="299"/>
      <c r="D77" s="300"/>
      <c r="E77" s="97">
        <v>4</v>
      </c>
      <c r="F77" s="98" t="s">
        <v>180</v>
      </c>
      <c r="G77" s="308"/>
      <c r="H77" s="309"/>
      <c r="I77" s="310"/>
      <c r="J77" s="274"/>
      <c r="K77" s="309"/>
      <c r="L77" s="309"/>
      <c r="M77" s="311"/>
    </row>
    <row r="78" spans="1:17" s="93" customFormat="1" ht="9" customHeight="1" thickBot="1">
      <c r="A78" s="318"/>
      <c r="B78" s="319"/>
      <c r="C78" s="319"/>
      <c r="D78" s="320"/>
      <c r="E78" s="99">
        <v>5</v>
      </c>
      <c r="F78" s="100" t="s">
        <v>191</v>
      </c>
      <c r="G78" s="308"/>
      <c r="H78" s="309"/>
      <c r="I78" s="310"/>
      <c r="J78" s="274"/>
      <c r="K78" s="309"/>
      <c r="L78" s="309"/>
      <c r="M78" s="311"/>
    </row>
    <row r="79" spans="1:17" s="93" customFormat="1" ht="9" customHeight="1">
      <c r="A79" s="298" t="s">
        <v>54</v>
      </c>
      <c r="B79" s="299"/>
      <c r="C79" s="299"/>
      <c r="D79" s="300"/>
      <c r="E79" s="99">
        <v>6</v>
      </c>
      <c r="F79" s="100" t="s">
        <v>179</v>
      </c>
      <c r="G79" s="308"/>
      <c r="H79" s="309"/>
      <c r="I79" s="310"/>
      <c r="J79" s="274"/>
      <c r="K79" s="309"/>
      <c r="L79" s="309"/>
      <c r="M79" s="311"/>
    </row>
    <row r="80" spans="1:17" s="93" customFormat="1" ht="9" customHeight="1">
      <c r="A80" s="321" t="s">
        <v>14</v>
      </c>
      <c r="B80" s="322"/>
      <c r="C80" s="322"/>
      <c r="D80" s="323"/>
      <c r="E80" s="99">
        <v>7</v>
      </c>
      <c r="F80" s="100" t="s">
        <v>192</v>
      </c>
      <c r="G80" s="308"/>
      <c r="H80" s="309"/>
      <c r="I80" s="310"/>
      <c r="J80" s="274"/>
      <c r="K80" s="309"/>
      <c r="L80" s="309"/>
      <c r="M80" s="311"/>
    </row>
    <row r="81" spans="1:13" s="93" customFormat="1" ht="13.5" thickBot="1">
      <c r="A81" s="324">
        <v>2223121</v>
      </c>
      <c r="B81" s="325"/>
      <c r="C81" s="325"/>
      <c r="D81" s="326"/>
      <c r="E81" s="101">
        <v>8</v>
      </c>
      <c r="F81" s="102" t="s">
        <v>202</v>
      </c>
      <c r="G81" s="327"/>
      <c r="H81" s="328"/>
      <c r="I81" s="329"/>
      <c r="J81" s="275"/>
      <c r="K81" s="328"/>
      <c r="L81" s="328"/>
      <c r="M81" s="330"/>
    </row>
    <row r="82" spans="1:13" s="93" customFormat="1">
      <c r="B82" s="280" t="s">
        <v>55</v>
      </c>
      <c r="C82" s="281"/>
      <c r="D82" s="281"/>
      <c r="E82" s="281"/>
      <c r="F82" s="282"/>
      <c r="G82" s="282"/>
      <c r="H82" s="282"/>
      <c r="I82" s="282"/>
      <c r="J82" s="282"/>
      <c r="K82" s="372" t="s">
        <v>56</v>
      </c>
      <c r="L82" s="372"/>
      <c r="M82" s="372"/>
    </row>
    <row r="83" spans="1:13" s="93" customFormat="1">
      <c r="B83" s="281"/>
      <c r="C83" s="281"/>
      <c r="D83" s="281"/>
      <c r="E83" s="281"/>
      <c r="F83" s="283" t="s">
        <v>57</v>
      </c>
      <c r="G83" s="373" t="s">
        <v>58</v>
      </c>
      <c r="H83" s="373"/>
      <c r="I83" s="373"/>
      <c r="J83" s="284"/>
      <c r="K83" s="282"/>
      <c r="L83" s="282"/>
      <c r="M83" s="282"/>
    </row>
  </sheetData>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phoneticPr fontId="43" type="noConversion"/>
  <conditionalFormatting sqref="A23 A39 A41 A57">
    <cfRule type="expression" dxfId="13" priority="2" stopIfTrue="1">
      <formula>$M$9=8</formula>
    </cfRule>
  </conditionalFormatting>
  <conditionalFormatting sqref="E78:F81">
    <cfRule type="expression" dxfId="12" priority="1" stopIfTrue="1">
      <formula>$M$9&lt;5</formula>
    </cfRule>
  </conditionalFormatting>
  <conditionalFormatting sqref="F9:F71 B9:D71">
    <cfRule type="expression" dxfId="11"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10" priority="4" stopIfTrue="1">
      <formula>AND($E9&lt;=$M$9,$P9&gt;0,$D9&lt;&gt;"LL",$D9&lt;&gt;"Alt")</formula>
    </cfRule>
  </conditionalFormatting>
  <dataValidations count="5">
    <dataValidation type="list" allowBlank="1" showInputMessage="1" showErrorMessage="1" sqref="G70 G10 G14 G18 G22 G26 G30 G34 G38 G42 G46 G50 G54 G58 G62 G66">
      <formula1>$Q9:$Q11</formula1>
    </dataValidation>
    <dataValidation type="list" allowBlank="1" showInputMessage="1" showErrorMessage="1" sqref="I12 I68 I60 I52 I44 I36 I28 I20">
      <formula1>$G13:$G14</formula1>
    </dataValidation>
    <dataValidation type="list" allowBlank="1" showInputMessage="1" showErrorMessage="1" sqref="M40">
      <formula1>$M$55:$M$56</formula1>
    </dataValidation>
    <dataValidation type="list" allowBlank="1" showInputMessage="1" showErrorMessage="1" sqref="M24 M56">
      <formula1>$K31:$K32</formula1>
    </dataValidation>
    <dataValidation type="list" allowBlank="1" showInputMessage="1" showErrorMessage="1" sqref="K16 K64 K48 K32">
      <formula1>$I19:$I20</formula1>
    </dataValidation>
  </dataValidations>
  <pageMargins left="0.75" right="0.75" top="1" bottom="1" header="0.5" footer="0.5"/>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sheetPr enableFormatConditionsCalculation="0">
    <pageSetUpPr fitToPage="1"/>
  </sheetPr>
  <dimension ref="A1:P51"/>
  <sheetViews>
    <sheetView topLeftCell="A5" zoomScaleNormal="100" zoomScalePageLayoutView="125" workbookViewId="0">
      <selection activeCell="Q16" sqref="Q16"/>
    </sheetView>
  </sheetViews>
  <sheetFormatPr baseColWidth="10" defaultColWidth="9.125" defaultRowHeight="15.75"/>
  <cols>
    <col min="1" max="1" width="2.625" style="88" bestFit="1" customWidth="1"/>
    <col min="2" max="2" width="7.5" style="88" bestFit="1" customWidth="1"/>
    <col min="3" max="3" width="5.375" style="88" customWidth="1"/>
    <col min="4" max="4" width="4" style="88" customWidth="1"/>
    <col min="5" max="5" width="2.875" style="88" customWidth="1"/>
    <col min="6" max="6" width="24.625" style="88" bestFit="1" customWidth="1"/>
    <col min="7" max="7" width="13.625" style="109" customWidth="1"/>
    <col min="8" max="8" width="16.875" style="109" hidden="1" customWidth="1"/>
    <col min="9" max="9" width="13.625" style="109" customWidth="1"/>
    <col min="10" max="10" width="14.625" style="109" hidden="1" customWidth="1"/>
    <col min="11" max="11" width="13.625" style="109" customWidth="1"/>
    <col min="12" max="12" width="14.875" style="109" hidden="1" customWidth="1"/>
    <col min="13" max="13" width="13.625" style="109" customWidth="1"/>
    <col min="14" max="14" width="6.5" style="86" hidden="1" customWidth="1"/>
    <col min="15" max="15" width="9.5" style="88" hidden="1" customWidth="1"/>
    <col min="16" max="16" width="19.5" style="88" hidden="1" customWidth="1"/>
    <col min="17" max="16384" width="9.125" style="88"/>
  </cols>
  <sheetData>
    <row r="1" spans="1:16" s="2" customFormat="1" ht="25.5">
      <c r="A1" s="293" t="s">
        <v>0</v>
      </c>
      <c r="B1" s="293"/>
      <c r="C1" s="293"/>
      <c r="D1" s="293"/>
      <c r="E1" s="293"/>
      <c r="F1" s="293"/>
      <c r="G1" s="293"/>
      <c r="H1" s="293"/>
      <c r="I1" s="293"/>
      <c r="J1" s="293"/>
      <c r="K1" s="293"/>
      <c r="L1" s="293"/>
      <c r="M1" s="293"/>
      <c r="N1" s="1"/>
    </row>
    <row r="2" spans="1:16" s="4" customFormat="1" ht="12.75">
      <c r="A2" s="294" t="s">
        <v>1</v>
      </c>
      <c r="B2" s="294"/>
      <c r="C2" s="294"/>
      <c r="D2" s="294"/>
      <c r="E2" s="294"/>
      <c r="F2" s="294"/>
      <c r="G2" s="294"/>
      <c r="H2" s="294"/>
      <c r="I2" s="294"/>
      <c r="J2" s="294"/>
      <c r="K2" s="294"/>
      <c r="L2" s="294"/>
      <c r="M2" s="294"/>
      <c r="N2" s="3"/>
    </row>
    <row r="3" spans="1:16" s="10" customFormat="1" ht="9" customHeight="1">
      <c r="A3" s="295" t="s">
        <v>2</v>
      </c>
      <c r="B3" s="295"/>
      <c r="C3" s="295"/>
      <c r="D3" s="295"/>
      <c r="E3" s="295"/>
      <c r="F3" s="5" t="s">
        <v>3</v>
      </c>
      <c r="G3" s="5" t="s">
        <v>4</v>
      </c>
      <c r="H3" s="5"/>
      <c r="I3" s="6"/>
      <c r="J3" s="6"/>
      <c r="K3" s="5" t="s">
        <v>5</v>
      </c>
      <c r="L3" s="7"/>
      <c r="M3" s="8"/>
      <c r="N3" s="9"/>
    </row>
    <row r="4" spans="1:16" s="17" customFormat="1" ht="11.25">
      <c r="A4" s="296">
        <v>43024</v>
      </c>
      <c r="B4" s="296"/>
      <c r="C4" s="296"/>
      <c r="D4" s="296"/>
      <c r="E4" s="296"/>
      <c r="F4" s="11" t="s">
        <v>6</v>
      </c>
      <c r="G4" s="12">
        <v>0</v>
      </c>
      <c r="H4" s="12"/>
      <c r="I4" s="13"/>
      <c r="J4" s="13"/>
      <c r="K4" s="11" t="s">
        <v>7</v>
      </c>
      <c r="L4" s="14"/>
      <c r="M4" s="15"/>
      <c r="N4" s="16"/>
      <c r="P4" s="18" t="str">
        <f>Habil</f>
        <v>Si</v>
      </c>
    </row>
    <row r="5" spans="1:16" s="10" customFormat="1" ht="9">
      <c r="A5" s="295" t="s">
        <v>8</v>
      </c>
      <c r="B5" s="295"/>
      <c r="C5" s="295"/>
      <c r="D5" s="295"/>
      <c r="E5" s="295"/>
      <c r="F5" s="19" t="s">
        <v>9</v>
      </c>
      <c r="G5" s="6" t="s">
        <v>10</v>
      </c>
      <c r="H5" s="6"/>
      <c r="I5" s="6"/>
      <c r="J5" s="6"/>
      <c r="K5" s="20" t="s">
        <v>11</v>
      </c>
      <c r="L5" s="21"/>
      <c r="M5" s="8"/>
      <c r="N5" s="9"/>
      <c r="P5" s="22"/>
    </row>
    <row r="6" spans="1:16" s="17" customFormat="1" ht="12" thickBot="1">
      <c r="A6" s="292">
        <v>0</v>
      </c>
      <c r="B6" s="292"/>
      <c r="C6" s="292"/>
      <c r="D6" s="292"/>
      <c r="E6" s="292"/>
      <c r="F6" s="23" t="s">
        <v>317</v>
      </c>
      <c r="G6" s="23" t="s">
        <v>140</v>
      </c>
      <c r="H6" s="23"/>
      <c r="I6" s="24"/>
      <c r="J6" s="24"/>
      <c r="K6" s="25" t="s">
        <v>14</v>
      </c>
      <c r="L6" s="26"/>
      <c r="M6" s="15"/>
      <c r="N6" s="16"/>
      <c r="P6" s="18" t="s">
        <v>15</v>
      </c>
    </row>
    <row r="7" spans="1:16" s="33" customFormat="1" ht="9">
      <c r="A7" s="27"/>
      <c r="B7" s="28" t="s">
        <v>16</v>
      </c>
      <c r="C7" s="29" t="s">
        <v>17</v>
      </c>
      <c r="D7" s="29" t="s">
        <v>18</v>
      </c>
      <c r="E7" s="28" t="s">
        <v>19</v>
      </c>
      <c r="F7" s="29" t="s">
        <v>141</v>
      </c>
      <c r="G7" s="29" t="s">
        <v>21</v>
      </c>
      <c r="H7" s="29"/>
      <c r="I7" s="29" t="s">
        <v>22</v>
      </c>
      <c r="J7" s="29"/>
      <c r="K7" s="29" t="s">
        <v>23</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5915642</v>
      </c>
      <c r="C9" s="42">
        <v>404</v>
      </c>
      <c r="D9" s="42">
        <v>0</v>
      </c>
      <c r="E9" s="43">
        <v>1</v>
      </c>
      <c r="F9" s="44" t="s">
        <v>212</v>
      </c>
      <c r="G9" s="45"/>
      <c r="H9" s="45"/>
      <c r="I9" s="45"/>
      <c r="J9" s="45"/>
      <c r="K9" s="45"/>
      <c r="L9" s="45"/>
      <c r="M9" s="46">
        <v>4</v>
      </c>
      <c r="N9" s="47"/>
      <c r="O9" s="48">
        <v>399</v>
      </c>
      <c r="P9" s="49" t="e">
        <f ca="1">jugador($F9)</f>
        <v>#NAME?</v>
      </c>
    </row>
    <row r="10" spans="1:16" s="50" customFormat="1" ht="18" customHeight="1">
      <c r="A10" s="51"/>
      <c r="B10" s="52"/>
      <c r="C10" s="53"/>
      <c r="D10" s="53"/>
      <c r="E10" s="54"/>
      <c r="F10" s="55"/>
      <c r="G10" s="56" t="s">
        <v>213</v>
      </c>
      <c r="H10" s="57" t="e">
        <f ca="1">IF(G10=P9,B9,B11)</f>
        <v>#NAME?</v>
      </c>
      <c r="I10" s="58"/>
      <c r="J10" s="58"/>
      <c r="K10" s="59"/>
      <c r="L10" s="59"/>
      <c r="M10" s="59"/>
      <c r="N10" s="47"/>
      <c r="O10" s="60"/>
      <c r="P10" s="49"/>
    </row>
    <row r="11" spans="1:16" s="50" customFormat="1" ht="18" customHeight="1">
      <c r="A11" s="51">
        <v>2</v>
      </c>
      <c r="B11" s="41" t="s">
        <v>26</v>
      </c>
      <c r="C11" s="42" t="s">
        <v>26</v>
      </c>
      <c r="D11" s="42" t="s">
        <v>26</v>
      </c>
      <c r="E11" s="43"/>
      <c r="F11" s="61" t="s">
        <v>27</v>
      </c>
      <c r="G11" s="62"/>
      <c r="H11" s="63"/>
      <c r="I11" s="58"/>
      <c r="J11" s="58"/>
      <c r="K11" s="59"/>
      <c r="L11" s="59"/>
      <c r="M11" s="59"/>
      <c r="N11" s="47"/>
      <c r="O11" s="48" t="s">
        <v>26</v>
      </c>
      <c r="P11" s="49" t="e">
        <f ca="1">jugador($F11)</f>
        <v>#NAME?</v>
      </c>
    </row>
    <row r="12" spans="1:16" s="50" customFormat="1" ht="18" customHeight="1">
      <c r="A12" s="51"/>
      <c r="B12" s="52"/>
      <c r="C12" s="53"/>
      <c r="D12" s="53"/>
      <c r="E12" s="64"/>
      <c r="F12" s="65"/>
      <c r="G12" s="66"/>
      <c r="H12" s="63"/>
      <c r="I12" s="67" t="s">
        <v>213</v>
      </c>
      <c r="J12" s="68">
        <v>5987394</v>
      </c>
      <c r="K12" s="58"/>
      <c r="L12" s="58"/>
      <c r="M12" s="59"/>
      <c r="N12" s="47"/>
      <c r="O12" s="60"/>
      <c r="P12" s="49"/>
    </row>
    <row r="13" spans="1:16" s="50" customFormat="1" ht="18" customHeight="1">
      <c r="A13" s="51">
        <v>3</v>
      </c>
      <c r="B13" s="41">
        <v>5989019</v>
      </c>
      <c r="C13" s="42">
        <v>0</v>
      </c>
      <c r="D13" s="42">
        <v>0</v>
      </c>
      <c r="E13" s="43">
        <v>6</v>
      </c>
      <c r="F13" s="44" t="s">
        <v>165</v>
      </c>
      <c r="G13" s="69" t="s">
        <v>213</v>
      </c>
      <c r="H13" s="70"/>
      <c r="I13" s="62" t="s">
        <v>410</v>
      </c>
      <c r="J13" s="71"/>
      <c r="K13" s="58"/>
      <c r="L13" s="58"/>
      <c r="M13" s="59"/>
      <c r="N13" s="47"/>
      <c r="O13" s="48">
        <v>47</v>
      </c>
      <c r="P13" s="49" t="e">
        <f ca="1">jugador($F13)</f>
        <v>#NAME?</v>
      </c>
    </row>
    <row r="14" spans="1:16" s="50" customFormat="1" ht="18" customHeight="1">
      <c r="A14" s="51"/>
      <c r="B14" s="52"/>
      <c r="C14" s="53"/>
      <c r="D14" s="53"/>
      <c r="E14" s="64"/>
      <c r="F14" s="55"/>
      <c r="G14" s="72" t="s">
        <v>387</v>
      </c>
      <c r="H14" s="73" t="e">
        <f ca="1">IF(G14=P13,B13,B15)</f>
        <v>#NAME?</v>
      </c>
      <c r="I14" s="66"/>
      <c r="J14" s="71"/>
      <c r="K14" s="58"/>
      <c r="L14" s="58"/>
      <c r="M14" s="59"/>
      <c r="N14" s="47"/>
      <c r="O14" s="60"/>
      <c r="P14" s="49"/>
    </row>
    <row r="15" spans="1:16" s="50" customFormat="1" ht="18" customHeight="1">
      <c r="A15" s="51">
        <v>4</v>
      </c>
      <c r="B15" s="41">
        <v>5987394</v>
      </c>
      <c r="C15" s="42">
        <v>0</v>
      </c>
      <c r="D15" s="42">
        <v>0</v>
      </c>
      <c r="E15" s="43">
        <v>5</v>
      </c>
      <c r="F15" s="61" t="s">
        <v>214</v>
      </c>
      <c r="G15" s="58" t="s">
        <v>384</v>
      </c>
      <c r="H15" s="63"/>
      <c r="I15" s="66"/>
      <c r="J15" s="71"/>
      <c r="K15" s="58"/>
      <c r="L15" s="58"/>
      <c r="M15" s="59"/>
      <c r="N15" s="47"/>
      <c r="O15" s="48">
        <v>76</v>
      </c>
      <c r="P15" s="49" t="e">
        <f ca="1">jugador($F15)</f>
        <v>#NAME?</v>
      </c>
    </row>
    <row r="16" spans="1:16" s="50" customFormat="1" ht="18" customHeight="1">
      <c r="A16" s="51"/>
      <c r="B16" s="52"/>
      <c r="C16" s="53"/>
      <c r="D16" s="53"/>
      <c r="E16" s="54"/>
      <c r="F16" s="65"/>
      <c r="G16" s="59"/>
      <c r="H16" s="74"/>
      <c r="I16" s="66"/>
      <c r="J16" s="71"/>
      <c r="K16" s="67" t="s">
        <v>213</v>
      </c>
      <c r="L16" s="71">
        <v>5987394</v>
      </c>
      <c r="M16" s="58"/>
      <c r="N16" s="47"/>
      <c r="O16" s="60"/>
      <c r="P16" s="49"/>
    </row>
    <row r="17" spans="1:16" s="50" customFormat="1" ht="18" customHeight="1">
      <c r="A17" s="40">
        <v>5</v>
      </c>
      <c r="B17" s="41">
        <v>5920980</v>
      </c>
      <c r="C17" s="42">
        <v>1020</v>
      </c>
      <c r="D17" s="42">
        <v>0</v>
      </c>
      <c r="E17" s="43">
        <v>3</v>
      </c>
      <c r="F17" s="44" t="s">
        <v>225</v>
      </c>
      <c r="G17" s="59"/>
      <c r="H17" s="74"/>
      <c r="I17" s="66"/>
      <c r="J17" s="71"/>
      <c r="K17" s="62" t="s">
        <v>413</v>
      </c>
      <c r="L17" s="58"/>
      <c r="M17" s="59"/>
      <c r="N17" s="47"/>
      <c r="O17" s="48">
        <v>124</v>
      </c>
      <c r="P17" s="49" t="e">
        <f ca="1">jugador($F17)</f>
        <v>#NAME?</v>
      </c>
    </row>
    <row r="18" spans="1:16" s="50" customFormat="1" ht="18" customHeight="1">
      <c r="A18" s="51"/>
      <c r="B18" s="52"/>
      <c r="C18" s="53"/>
      <c r="D18" s="53"/>
      <c r="E18" s="54"/>
      <c r="F18" s="55"/>
      <c r="G18" s="56" t="s">
        <v>226</v>
      </c>
      <c r="H18" s="57" t="e">
        <f ca="1">IF(G18=P17,B17,B19)</f>
        <v>#NAME?</v>
      </c>
      <c r="I18" s="66"/>
      <c r="J18" s="71"/>
      <c r="K18" s="66"/>
      <c r="L18" s="58"/>
      <c r="M18" s="59"/>
      <c r="N18" s="47"/>
      <c r="O18" s="60"/>
      <c r="P18" s="49"/>
    </row>
    <row r="19" spans="1:16" s="50" customFormat="1" ht="18" customHeight="1">
      <c r="A19" s="51">
        <v>6</v>
      </c>
      <c r="B19" s="41" t="s">
        <v>26</v>
      </c>
      <c r="C19" s="42" t="s">
        <v>26</v>
      </c>
      <c r="D19" s="42" t="s">
        <v>26</v>
      </c>
      <c r="E19" s="43"/>
      <c r="F19" s="61" t="s">
        <v>27</v>
      </c>
      <c r="G19" s="62"/>
      <c r="H19" s="75"/>
      <c r="I19" s="69">
        <v>0</v>
      </c>
      <c r="J19" s="71"/>
      <c r="K19" s="66"/>
      <c r="L19" s="58"/>
      <c r="M19" s="59"/>
      <c r="N19" s="47"/>
      <c r="O19" s="48" t="s">
        <v>26</v>
      </c>
      <c r="P19" s="49" t="e">
        <f ca="1">jugador($F19)</f>
        <v>#NAME?</v>
      </c>
    </row>
    <row r="20" spans="1:16" s="50" customFormat="1" ht="18" customHeight="1">
      <c r="A20" s="51"/>
      <c r="B20" s="52"/>
      <c r="C20" s="53"/>
      <c r="D20" s="53"/>
      <c r="E20" s="64"/>
      <c r="F20" s="65"/>
      <c r="G20" s="66"/>
      <c r="H20" s="75"/>
      <c r="I20" s="72" t="s">
        <v>388</v>
      </c>
      <c r="J20" s="68">
        <v>5892105</v>
      </c>
      <c r="K20" s="66"/>
      <c r="L20" s="58"/>
      <c r="M20" s="59"/>
      <c r="N20" s="47"/>
      <c r="O20" s="60"/>
      <c r="P20" s="49"/>
    </row>
    <row r="21" spans="1:16" s="50" customFormat="1" ht="18" customHeight="1">
      <c r="A21" s="51">
        <v>7</v>
      </c>
      <c r="B21" s="41">
        <v>5962982</v>
      </c>
      <c r="C21" s="42">
        <v>4436</v>
      </c>
      <c r="D21" s="42">
        <v>0</v>
      </c>
      <c r="E21" s="43">
        <v>9</v>
      </c>
      <c r="F21" s="44" t="s">
        <v>217</v>
      </c>
      <c r="G21" s="69" t="s">
        <v>226</v>
      </c>
      <c r="H21" s="76"/>
      <c r="I21" s="58" t="s">
        <v>411</v>
      </c>
      <c r="J21" s="58"/>
      <c r="K21" s="66"/>
      <c r="L21" s="58"/>
      <c r="M21" s="59"/>
      <c r="N21" s="47"/>
      <c r="O21" s="48">
        <v>6</v>
      </c>
      <c r="P21" s="49" t="e">
        <f ca="1">jugador($F21)</f>
        <v>#NAME?</v>
      </c>
    </row>
    <row r="22" spans="1:16" s="50" customFormat="1" ht="18" customHeight="1">
      <c r="A22" s="51"/>
      <c r="B22" s="52"/>
      <c r="C22" s="53"/>
      <c r="D22" s="53"/>
      <c r="E22" s="64"/>
      <c r="F22" s="55"/>
      <c r="G22" s="72" t="s">
        <v>388</v>
      </c>
      <c r="H22" s="77" t="e">
        <f ca="1">IF(G22=P21,B21,B23)</f>
        <v>#NAME?</v>
      </c>
      <c r="I22" s="58"/>
      <c r="J22" s="58"/>
      <c r="K22" s="66"/>
      <c r="L22" s="58"/>
      <c r="M22" s="59"/>
      <c r="N22" s="47"/>
      <c r="O22" s="60"/>
      <c r="P22" s="49"/>
    </row>
    <row r="23" spans="1:16" s="50" customFormat="1" ht="18" customHeight="1">
      <c r="A23" s="51">
        <v>8</v>
      </c>
      <c r="B23" s="41">
        <v>5892105</v>
      </c>
      <c r="C23" s="42">
        <v>3680</v>
      </c>
      <c r="D23" s="42">
        <v>0</v>
      </c>
      <c r="E23" s="43">
        <v>8</v>
      </c>
      <c r="F23" s="61" t="s">
        <v>218</v>
      </c>
      <c r="G23" s="58" t="s">
        <v>323</v>
      </c>
      <c r="H23" s="63"/>
      <c r="I23" s="58"/>
      <c r="J23" s="58"/>
      <c r="K23" s="66"/>
      <c r="L23" s="58"/>
      <c r="M23" s="59"/>
      <c r="N23" s="47"/>
      <c r="O23" s="48">
        <v>11</v>
      </c>
      <c r="P23" s="49" t="e">
        <f ca="1">jugador($F23)</f>
        <v>#NAME?</v>
      </c>
    </row>
    <row r="24" spans="1:16" s="50" customFormat="1" ht="18" customHeight="1">
      <c r="A24" s="51"/>
      <c r="B24" s="52"/>
      <c r="C24" s="53"/>
      <c r="D24" s="53"/>
      <c r="E24" s="64"/>
      <c r="F24" s="65"/>
      <c r="G24" s="59"/>
      <c r="H24" s="74"/>
      <c r="I24" s="58"/>
      <c r="J24" s="58"/>
      <c r="K24" s="78" t="s">
        <v>150</v>
      </c>
      <c r="L24" s="79"/>
      <c r="M24" s="67" t="s">
        <v>213</v>
      </c>
      <c r="N24" s="80">
        <v>5987394</v>
      </c>
      <c r="O24" s="81"/>
      <c r="P24" s="82"/>
    </row>
    <row r="25" spans="1:16" s="50" customFormat="1" ht="18" customHeight="1">
      <c r="A25" s="51">
        <v>9</v>
      </c>
      <c r="B25" s="41">
        <v>16402654</v>
      </c>
      <c r="C25" s="42">
        <v>0</v>
      </c>
      <c r="D25" s="42">
        <v>0</v>
      </c>
      <c r="E25" s="43">
        <v>11</v>
      </c>
      <c r="F25" s="44" t="s">
        <v>219</v>
      </c>
      <c r="G25" s="59"/>
      <c r="H25" s="74"/>
      <c r="I25" s="58"/>
      <c r="J25" s="58"/>
      <c r="K25" s="66"/>
      <c r="L25" s="58"/>
      <c r="M25" s="58" t="s">
        <v>327</v>
      </c>
      <c r="N25" s="47"/>
      <c r="O25" s="48">
        <v>0</v>
      </c>
      <c r="P25" s="49" t="e">
        <f ca="1">jugador($F25)</f>
        <v>#NAME?</v>
      </c>
    </row>
    <row r="26" spans="1:16" s="50" customFormat="1" ht="18" customHeight="1">
      <c r="A26" s="51"/>
      <c r="B26" s="52"/>
      <c r="C26" s="53"/>
      <c r="D26" s="53"/>
      <c r="E26" s="64"/>
      <c r="F26" s="55"/>
      <c r="G26" s="56" t="s">
        <v>220</v>
      </c>
      <c r="H26" s="57" t="e">
        <f ca="1">IF(G26=P25,B25,B27)</f>
        <v>#NAME?</v>
      </c>
      <c r="I26" s="58"/>
      <c r="J26" s="58"/>
      <c r="K26" s="66"/>
      <c r="L26" s="58"/>
      <c r="M26" s="59"/>
      <c r="N26" s="47"/>
      <c r="O26" s="60"/>
      <c r="P26" s="82"/>
    </row>
    <row r="27" spans="1:16" s="50" customFormat="1" ht="18" customHeight="1">
      <c r="A27" s="51">
        <v>10</v>
      </c>
      <c r="B27" s="41" t="s">
        <v>26</v>
      </c>
      <c r="C27" s="42" t="s">
        <v>26</v>
      </c>
      <c r="D27" s="42" t="s">
        <v>26</v>
      </c>
      <c r="E27" s="43"/>
      <c r="F27" s="61" t="s">
        <v>27</v>
      </c>
      <c r="G27" s="62"/>
      <c r="H27" s="63"/>
      <c r="I27" s="58"/>
      <c r="J27" s="58"/>
      <c r="K27" s="66"/>
      <c r="L27" s="58"/>
      <c r="M27" s="59"/>
      <c r="N27" s="47"/>
      <c r="O27" s="48" t="s">
        <v>26</v>
      </c>
      <c r="P27" s="49" t="e">
        <f ca="1">jugador($F27)</f>
        <v>#NAME?</v>
      </c>
    </row>
    <row r="28" spans="1:16" s="50" customFormat="1" ht="18" customHeight="1">
      <c r="A28" s="51"/>
      <c r="B28" s="52"/>
      <c r="C28" s="53"/>
      <c r="D28" s="53"/>
      <c r="E28" s="64"/>
      <c r="F28" s="65"/>
      <c r="G28" s="66"/>
      <c r="H28" s="63"/>
      <c r="I28" s="67" t="s">
        <v>216</v>
      </c>
      <c r="J28" s="68">
        <v>5918745</v>
      </c>
      <c r="K28" s="66"/>
      <c r="L28" s="58"/>
      <c r="M28" s="59"/>
      <c r="N28" s="47"/>
      <c r="O28" s="60"/>
      <c r="P28" s="82"/>
    </row>
    <row r="29" spans="1:16" s="50" customFormat="1" ht="18" customHeight="1">
      <c r="A29" s="51">
        <v>11</v>
      </c>
      <c r="B29" s="41" t="s">
        <v>26</v>
      </c>
      <c r="C29" s="42" t="s">
        <v>26</v>
      </c>
      <c r="D29" s="42" t="s">
        <v>26</v>
      </c>
      <c r="E29" s="43"/>
      <c r="F29" s="44" t="s">
        <v>27</v>
      </c>
      <c r="G29" s="69" t="s">
        <v>220</v>
      </c>
      <c r="H29" s="70"/>
      <c r="I29" s="62" t="s">
        <v>353</v>
      </c>
      <c r="J29" s="71"/>
      <c r="K29" s="66"/>
      <c r="L29" s="58"/>
      <c r="M29" s="59"/>
      <c r="N29" s="47"/>
      <c r="O29" s="48" t="s">
        <v>26</v>
      </c>
      <c r="P29" s="49" t="e">
        <f ca="1">jugador($F29)</f>
        <v>#NAME?</v>
      </c>
    </row>
    <row r="30" spans="1:16" s="50" customFormat="1" ht="18" customHeight="1">
      <c r="A30" s="51"/>
      <c r="B30" s="52"/>
      <c r="C30" s="53"/>
      <c r="D30" s="53"/>
      <c r="E30" s="54"/>
      <c r="F30" s="55"/>
      <c r="G30" s="72" t="s">
        <v>216</v>
      </c>
      <c r="H30" s="73" t="e">
        <f ca="1">IF(G30=P29,B29,B31)</f>
        <v>#NAME?</v>
      </c>
      <c r="I30" s="66"/>
      <c r="J30" s="71"/>
      <c r="K30" s="66"/>
      <c r="L30" s="58"/>
      <c r="M30" s="59"/>
      <c r="N30" s="47"/>
      <c r="O30" s="60"/>
      <c r="P30" s="82"/>
    </row>
    <row r="31" spans="1:16" s="50" customFormat="1" ht="18" customHeight="1">
      <c r="A31" s="40">
        <v>12</v>
      </c>
      <c r="B31" s="41">
        <v>5918745</v>
      </c>
      <c r="C31" s="42">
        <v>1034</v>
      </c>
      <c r="D31" s="42">
        <v>0</v>
      </c>
      <c r="E31" s="43">
        <v>4</v>
      </c>
      <c r="F31" s="61" t="s">
        <v>215</v>
      </c>
      <c r="G31" s="58"/>
      <c r="H31" s="63"/>
      <c r="I31" s="66"/>
      <c r="J31" s="71"/>
      <c r="K31" s="69">
        <v>0</v>
      </c>
      <c r="L31" s="76"/>
      <c r="M31" s="59"/>
      <c r="N31" s="47"/>
      <c r="O31" s="48">
        <v>121</v>
      </c>
      <c r="P31" s="49" t="e">
        <f ca="1">jugador($F31)</f>
        <v>#NAME?</v>
      </c>
    </row>
    <row r="32" spans="1:16" s="50" customFormat="1" ht="18" customHeight="1">
      <c r="A32" s="51"/>
      <c r="B32" s="52"/>
      <c r="C32" s="53"/>
      <c r="D32" s="53"/>
      <c r="E32" s="54"/>
      <c r="F32" s="65"/>
      <c r="G32" s="59"/>
      <c r="H32" s="74"/>
      <c r="I32" s="66"/>
      <c r="J32" s="71"/>
      <c r="K32" s="72" t="s">
        <v>362</v>
      </c>
      <c r="L32" s="71">
        <v>5918745</v>
      </c>
      <c r="M32" s="58"/>
      <c r="N32" s="47"/>
      <c r="O32" s="60"/>
      <c r="P32" s="82"/>
    </row>
    <row r="33" spans="1:16" s="50" customFormat="1" ht="18" customHeight="1">
      <c r="A33" s="51">
        <v>13</v>
      </c>
      <c r="B33" s="41">
        <v>16402480</v>
      </c>
      <c r="C33" s="42">
        <v>0</v>
      </c>
      <c r="D33" s="42">
        <v>0</v>
      </c>
      <c r="E33" s="43">
        <v>10</v>
      </c>
      <c r="F33" s="44" t="s">
        <v>221</v>
      </c>
      <c r="G33" s="59"/>
      <c r="H33" s="74"/>
      <c r="I33" s="66"/>
      <c r="J33" s="71"/>
      <c r="K33" s="58" t="s">
        <v>332</v>
      </c>
      <c r="L33" s="58"/>
      <c r="M33" s="59"/>
      <c r="N33" s="47"/>
      <c r="O33" s="48">
        <v>0</v>
      </c>
      <c r="P33" s="49" t="e">
        <f ca="1">jugador($F33)</f>
        <v>#NAME?</v>
      </c>
    </row>
    <row r="34" spans="1:16" s="50" customFormat="1" ht="18" customHeight="1">
      <c r="A34" s="51"/>
      <c r="B34" s="52"/>
      <c r="C34" s="53"/>
      <c r="D34" s="53"/>
      <c r="E34" s="64"/>
      <c r="F34" s="55"/>
      <c r="G34" s="56" t="s">
        <v>362</v>
      </c>
      <c r="H34" s="57" t="e">
        <f ca="1">IF(G34=P33,B33,B35)</f>
        <v>#NAME?</v>
      </c>
      <c r="I34" s="66"/>
      <c r="J34" s="71"/>
      <c r="K34" s="59"/>
      <c r="L34" s="59"/>
      <c r="M34" s="59"/>
      <c r="N34" s="47"/>
      <c r="O34" s="60"/>
      <c r="P34" s="82"/>
    </row>
    <row r="35" spans="1:16" s="50" customFormat="1" ht="18" customHeight="1">
      <c r="A35" s="51">
        <v>14</v>
      </c>
      <c r="B35" s="41">
        <v>5987386</v>
      </c>
      <c r="C35" s="42">
        <v>0</v>
      </c>
      <c r="D35" s="42">
        <v>0</v>
      </c>
      <c r="E35" s="43">
        <v>7</v>
      </c>
      <c r="F35" s="61" t="s">
        <v>222</v>
      </c>
      <c r="G35" s="62" t="s">
        <v>325</v>
      </c>
      <c r="H35" s="75"/>
      <c r="I35" s="69">
        <v>0</v>
      </c>
      <c r="J35" s="71"/>
      <c r="K35" s="59"/>
      <c r="L35" s="59"/>
      <c r="M35" s="59"/>
      <c r="N35" s="47"/>
      <c r="O35" s="48">
        <v>29</v>
      </c>
      <c r="P35" s="49" t="e">
        <f ca="1">jugador($F35)</f>
        <v>#NAME?</v>
      </c>
    </row>
    <row r="36" spans="1:16" s="50" customFormat="1" ht="18" customHeight="1">
      <c r="A36" s="51"/>
      <c r="B36" s="52"/>
      <c r="C36" s="53"/>
      <c r="D36" s="53"/>
      <c r="E36" s="64"/>
      <c r="F36" s="65"/>
      <c r="G36" s="66"/>
      <c r="H36" s="75"/>
      <c r="I36" s="72" t="s">
        <v>362</v>
      </c>
      <c r="J36" s="68">
        <v>5987386</v>
      </c>
      <c r="K36" s="58"/>
      <c r="L36" s="58"/>
      <c r="M36" s="59"/>
      <c r="N36" s="47"/>
      <c r="O36" s="60"/>
      <c r="P36" s="82"/>
    </row>
    <row r="37" spans="1:16" s="50" customFormat="1" ht="18" customHeight="1">
      <c r="A37" s="51">
        <v>15</v>
      </c>
      <c r="B37" s="41" t="s">
        <v>26</v>
      </c>
      <c r="C37" s="42" t="s">
        <v>26</v>
      </c>
      <c r="D37" s="42" t="s">
        <v>26</v>
      </c>
      <c r="E37" s="43"/>
      <c r="F37" s="44" t="s">
        <v>27</v>
      </c>
      <c r="G37" s="69">
        <v>0</v>
      </c>
      <c r="H37" s="76"/>
      <c r="I37" s="58" t="s">
        <v>384</v>
      </c>
      <c r="J37" s="58"/>
      <c r="K37" s="58"/>
      <c r="L37" s="58"/>
      <c r="M37" s="59"/>
      <c r="N37" s="47"/>
      <c r="O37" s="48" t="s">
        <v>26</v>
      </c>
      <c r="P37" s="49" t="e">
        <f ca="1">jugador($F37)</f>
        <v>#NAME?</v>
      </c>
    </row>
    <row r="38" spans="1:16" s="50" customFormat="1" ht="18" customHeight="1">
      <c r="A38" s="51"/>
      <c r="B38" s="52"/>
      <c r="C38" s="53"/>
      <c r="D38" s="53"/>
      <c r="E38" s="54"/>
      <c r="F38" s="55"/>
      <c r="G38" s="72" t="s">
        <v>223</v>
      </c>
      <c r="H38" s="77" t="e">
        <f ca="1">IF(G38=P37,B37,B39)</f>
        <v>#NAME?</v>
      </c>
      <c r="I38" s="58"/>
      <c r="J38" s="58"/>
      <c r="K38" s="58"/>
      <c r="L38" s="58"/>
      <c r="M38" s="59"/>
      <c r="N38" s="47"/>
      <c r="O38" s="60"/>
      <c r="P38" s="82"/>
    </row>
    <row r="39" spans="1:16" s="50" customFormat="1" ht="18" customHeight="1">
      <c r="A39" s="40">
        <v>16</v>
      </c>
      <c r="B39" s="41">
        <v>5904330</v>
      </c>
      <c r="C39" s="42">
        <v>447</v>
      </c>
      <c r="D39" s="42">
        <v>0</v>
      </c>
      <c r="E39" s="43">
        <v>2</v>
      </c>
      <c r="F39" s="61" t="s">
        <v>224</v>
      </c>
      <c r="G39" s="83"/>
      <c r="H39" s="83"/>
      <c r="I39" s="83"/>
      <c r="J39" s="83"/>
      <c r="K39" s="83"/>
      <c r="L39" s="83"/>
      <c r="M39" s="54"/>
      <c r="N39" s="47"/>
      <c r="O39" s="48">
        <v>344</v>
      </c>
      <c r="P39" s="49" t="e">
        <f ca="1">jugador($F39)</f>
        <v>#NAME?</v>
      </c>
    </row>
    <row r="40" spans="1:16" ht="16.5" thickBot="1">
      <c r="A40" s="297" t="s">
        <v>45</v>
      </c>
      <c r="B40" s="297"/>
      <c r="C40" s="84"/>
      <c r="D40" s="84"/>
      <c r="E40" s="84"/>
      <c r="F40" s="84"/>
      <c r="G40" s="85"/>
      <c r="H40" s="85"/>
      <c r="I40" s="85"/>
      <c r="J40" s="85"/>
      <c r="K40" s="85"/>
      <c r="L40" s="85"/>
      <c r="M40" s="85"/>
      <c r="O40" s="50"/>
      <c r="P40" s="87"/>
    </row>
    <row r="41" spans="1:16" s="93" customFormat="1" ht="9" customHeight="1">
      <c r="A41" s="298" t="s">
        <v>46</v>
      </c>
      <c r="B41" s="299"/>
      <c r="C41" s="299"/>
      <c r="D41" s="300"/>
      <c r="E41" s="89" t="s">
        <v>47</v>
      </c>
      <c r="F41" s="90" t="s">
        <v>48</v>
      </c>
      <c r="G41" s="301" t="s">
        <v>49</v>
      </c>
      <c r="H41" s="302"/>
      <c r="I41" s="303"/>
      <c r="J41" s="91"/>
      <c r="K41" s="302" t="s">
        <v>50</v>
      </c>
      <c r="L41" s="302"/>
      <c r="M41" s="304"/>
      <c r="N41" s="92"/>
    </row>
    <row r="42" spans="1:16" s="93" customFormat="1" ht="9" customHeight="1" thickBot="1">
      <c r="A42" s="305">
        <v>43025</v>
      </c>
      <c r="B42" s="306"/>
      <c r="C42" s="306"/>
      <c r="D42" s="307"/>
      <c r="E42" s="94">
        <v>1</v>
      </c>
      <c r="F42" s="95" t="s">
        <v>212</v>
      </c>
      <c r="G42" s="308"/>
      <c r="H42" s="309"/>
      <c r="I42" s="310"/>
      <c r="J42" s="96"/>
      <c r="K42" s="309"/>
      <c r="L42" s="309"/>
      <c r="M42" s="311"/>
      <c r="N42" s="92"/>
    </row>
    <row r="43" spans="1:16" s="93" customFormat="1" ht="9" customHeight="1">
      <c r="A43" s="312" t="s">
        <v>51</v>
      </c>
      <c r="B43" s="313"/>
      <c r="C43" s="313"/>
      <c r="D43" s="314"/>
      <c r="E43" s="97">
        <v>2</v>
      </c>
      <c r="F43" s="98" t="s">
        <v>224</v>
      </c>
      <c r="G43" s="308"/>
      <c r="H43" s="309"/>
      <c r="I43" s="310"/>
      <c r="J43" s="96"/>
      <c r="K43" s="309"/>
      <c r="L43" s="309"/>
      <c r="M43" s="311"/>
      <c r="N43" s="92"/>
    </row>
    <row r="44" spans="1:16" s="93" customFormat="1" ht="9" customHeight="1" thickBot="1">
      <c r="A44" s="315" t="s">
        <v>52</v>
      </c>
      <c r="B44" s="316"/>
      <c r="C44" s="316"/>
      <c r="D44" s="317"/>
      <c r="E44" s="97">
        <v>3</v>
      </c>
      <c r="F44" s="98" t="s">
        <v>225</v>
      </c>
      <c r="G44" s="308"/>
      <c r="H44" s="309"/>
      <c r="I44" s="310"/>
      <c r="J44" s="96"/>
      <c r="K44" s="309"/>
      <c r="L44" s="309"/>
      <c r="M44" s="311"/>
      <c r="N44" s="92"/>
    </row>
    <row r="45" spans="1:16" s="93" customFormat="1" ht="9" customHeight="1">
      <c r="A45" s="298" t="s">
        <v>53</v>
      </c>
      <c r="B45" s="299"/>
      <c r="C45" s="299"/>
      <c r="D45" s="300"/>
      <c r="E45" s="97">
        <v>4</v>
      </c>
      <c r="F45" s="98" t="s">
        <v>215</v>
      </c>
      <c r="G45" s="308"/>
      <c r="H45" s="309"/>
      <c r="I45" s="310"/>
      <c r="J45" s="96"/>
      <c r="K45" s="309"/>
      <c r="L45" s="309"/>
      <c r="M45" s="311"/>
      <c r="N45" s="92"/>
    </row>
    <row r="46" spans="1:16" s="93" customFormat="1" ht="9" customHeight="1" thickBot="1">
      <c r="A46" s="318"/>
      <c r="B46" s="319"/>
      <c r="C46" s="319"/>
      <c r="D46" s="320"/>
      <c r="E46" s="99"/>
      <c r="F46" s="100"/>
      <c r="G46" s="308"/>
      <c r="H46" s="309"/>
      <c r="I46" s="310"/>
      <c r="J46" s="96"/>
      <c r="K46" s="309"/>
      <c r="L46" s="309"/>
      <c r="M46" s="311"/>
      <c r="N46" s="92"/>
    </row>
    <row r="47" spans="1:16" s="93" customFormat="1" ht="9" customHeight="1">
      <c r="A47" s="298" t="s">
        <v>54</v>
      </c>
      <c r="B47" s="299"/>
      <c r="C47" s="299"/>
      <c r="D47" s="300"/>
      <c r="E47" s="99"/>
      <c r="F47" s="100"/>
      <c r="G47" s="308"/>
      <c r="H47" s="309"/>
      <c r="I47" s="310"/>
      <c r="J47" s="96"/>
      <c r="K47" s="309"/>
      <c r="L47" s="309"/>
      <c r="M47" s="311"/>
      <c r="N47" s="92"/>
    </row>
    <row r="48" spans="1:16" s="93" customFormat="1" ht="9" customHeight="1">
      <c r="A48" s="321" t="s">
        <v>14</v>
      </c>
      <c r="B48" s="322"/>
      <c r="C48" s="322"/>
      <c r="D48" s="323"/>
      <c r="E48" s="99"/>
      <c r="F48" s="100"/>
      <c r="G48" s="308"/>
      <c r="H48" s="309"/>
      <c r="I48" s="310"/>
      <c r="J48" s="96"/>
      <c r="K48" s="309"/>
      <c r="L48" s="309"/>
      <c r="M48" s="311"/>
      <c r="N48" s="92"/>
    </row>
    <row r="49" spans="1:14" s="93" customFormat="1" ht="13.5" thickBot="1">
      <c r="A49" s="324">
        <v>2223121</v>
      </c>
      <c r="B49" s="325"/>
      <c r="C49" s="325"/>
      <c r="D49" s="326"/>
      <c r="E49" s="101"/>
      <c r="F49" s="102"/>
      <c r="G49" s="327"/>
      <c r="H49" s="328"/>
      <c r="I49" s="329"/>
      <c r="J49" s="103"/>
      <c r="K49" s="328"/>
      <c r="L49" s="328"/>
      <c r="M49" s="330"/>
      <c r="N49" s="92"/>
    </row>
    <row r="50" spans="1:14" s="93" customFormat="1" ht="12.75">
      <c r="B50" s="280" t="s">
        <v>55</v>
      </c>
      <c r="C50" s="281"/>
      <c r="D50" s="281"/>
      <c r="E50" s="281"/>
      <c r="F50" s="282"/>
      <c r="G50" s="282"/>
      <c r="H50" s="282"/>
      <c r="I50" s="282"/>
      <c r="J50" s="282"/>
      <c r="K50" s="372" t="s">
        <v>56</v>
      </c>
      <c r="L50" s="372"/>
      <c r="M50" s="372"/>
      <c r="N50" s="92"/>
    </row>
    <row r="51" spans="1:14" s="93" customFormat="1" ht="12.75">
      <c r="B51" s="281"/>
      <c r="C51" s="281"/>
      <c r="D51" s="281"/>
      <c r="E51" s="281"/>
      <c r="F51" s="283" t="s">
        <v>57</v>
      </c>
      <c r="G51" s="373" t="s">
        <v>58</v>
      </c>
      <c r="H51" s="373"/>
      <c r="I51" s="373"/>
      <c r="J51" s="284"/>
      <c r="K51" s="282"/>
      <c r="L51" s="282"/>
      <c r="M51" s="282"/>
      <c r="N51" s="92"/>
    </row>
  </sheetData>
  <mergeCells count="36">
    <mergeCell ref="A49:D49"/>
    <mergeCell ref="G49:I49"/>
    <mergeCell ref="K49:M49"/>
    <mergeCell ref="K50:M50"/>
    <mergeCell ref="G51:I51"/>
    <mergeCell ref="A47:D47"/>
    <mergeCell ref="G47:I47"/>
    <mergeCell ref="K47:M47"/>
    <mergeCell ref="A48:D48"/>
    <mergeCell ref="G48:I48"/>
    <mergeCell ref="K48:M48"/>
    <mergeCell ref="A45:D45"/>
    <mergeCell ref="G45:I45"/>
    <mergeCell ref="K45:M45"/>
    <mergeCell ref="A46:D46"/>
    <mergeCell ref="G46:I46"/>
    <mergeCell ref="K46:M46"/>
    <mergeCell ref="A43:D43"/>
    <mergeCell ref="G43:I43"/>
    <mergeCell ref="K43:M43"/>
    <mergeCell ref="A44:D44"/>
    <mergeCell ref="G44:I44"/>
    <mergeCell ref="K44:M44"/>
    <mergeCell ref="A40:B40"/>
    <mergeCell ref="A41:D41"/>
    <mergeCell ref="G41:I41"/>
    <mergeCell ref="K41:M41"/>
    <mergeCell ref="A42:D42"/>
    <mergeCell ref="G42:I42"/>
    <mergeCell ref="K42:M42"/>
    <mergeCell ref="A6:E6"/>
    <mergeCell ref="A1:M1"/>
    <mergeCell ref="A2:M2"/>
    <mergeCell ref="A3:E3"/>
    <mergeCell ref="A4:E4"/>
    <mergeCell ref="A5:E5"/>
  </mergeCells>
  <phoneticPr fontId="43" type="noConversion"/>
  <conditionalFormatting sqref="B9:D39 F9:F39">
    <cfRule type="expression" dxfId="9" priority="1" stopIfTrue="1">
      <formula>AND($E9&lt;=$M$9,$O9&gt;0,$E9&gt;0,$D9&lt;&gt;"LL",$D9&lt;&gt;"Alt")</formula>
    </cfRule>
  </conditionalFormatting>
  <conditionalFormatting sqref="E9 E13 E15 E19 E21 E23 E25 E27 E29 E31 E33 E35 E37 E39 E11 E17">
    <cfRule type="expression" dxfId="8" priority="2" stopIfTrue="1">
      <formula>AND($E9&lt;=$M$9,$E9&gt;0,$O9&gt;0,$D9&lt;&gt;"LL",$D9&lt;&gt;"Alt")</formula>
    </cfRule>
  </conditionalFormatting>
  <dataValidations count="4">
    <dataValidation type="list" allowBlank="1" showInputMessage="1" showErrorMessage="1" sqref="G34 G14 G18 G22 G30 G10 G26 G38">
      <formula1>$P9:$P11</formula1>
    </dataValidation>
    <dataValidation type="list" allowBlank="1" showInputMessage="1" showErrorMessage="1" sqref="I20 I28 I12 I36">
      <formula1>$G13:$G14</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1:Q84"/>
  <sheetViews>
    <sheetView topLeftCell="A2" zoomScaleNormal="100" zoomScalePageLayoutView="125" workbookViewId="0">
      <selection activeCell="A6" sqref="A6:E6"/>
    </sheetView>
  </sheetViews>
  <sheetFormatPr baseColWidth="10" defaultColWidth="9.125" defaultRowHeight="12.75"/>
  <cols>
    <col min="1" max="1" width="2.625" style="244" bestFit="1" customWidth="1"/>
    <col min="2" max="2" width="7.5" style="244" bestFit="1" customWidth="1"/>
    <col min="3" max="3" width="5.375" style="244" customWidth="1"/>
    <col min="4" max="4" width="4" style="244" customWidth="1"/>
    <col min="5" max="5" width="2.875" style="244" customWidth="1"/>
    <col min="6" max="6" width="24.625" style="244" customWidth="1"/>
    <col min="7" max="7" width="13.625" style="244" customWidth="1"/>
    <col min="8" max="8" width="17.5" style="244" hidden="1" customWidth="1"/>
    <col min="9" max="9" width="13.625" style="244" customWidth="1"/>
    <col min="10" max="10" width="12.625" style="244" hidden="1" customWidth="1"/>
    <col min="11" max="11" width="13.625" style="244" customWidth="1"/>
    <col min="12" max="12" width="15" style="244" hidden="1" customWidth="1"/>
    <col min="13" max="13" width="13.625" style="244" customWidth="1"/>
    <col min="14" max="14" width="10.375" style="244" hidden="1" customWidth="1"/>
    <col min="15" max="15" width="11.375" style="244" hidden="1" customWidth="1"/>
    <col min="16" max="16" width="13.125" style="244" hidden="1" customWidth="1"/>
    <col min="17" max="17" width="16.125" style="244" hidden="1" customWidth="1"/>
    <col min="18" max="16384" width="9.125" style="244"/>
  </cols>
  <sheetData>
    <row r="1" spans="1:17" s="2" customFormat="1" ht="25.5">
      <c r="A1" s="293" t="s">
        <v>0</v>
      </c>
      <c r="B1" s="293"/>
      <c r="C1" s="293"/>
      <c r="D1" s="293"/>
      <c r="E1" s="293"/>
      <c r="F1" s="293"/>
      <c r="G1" s="293"/>
      <c r="H1" s="293"/>
      <c r="I1" s="293"/>
      <c r="J1" s="293"/>
      <c r="K1" s="293"/>
      <c r="L1" s="293"/>
      <c r="M1" s="293"/>
    </row>
    <row r="2" spans="1:17" s="4" customFormat="1">
      <c r="A2" s="294" t="s">
        <v>1</v>
      </c>
      <c r="B2" s="294"/>
      <c r="C2" s="294"/>
      <c r="D2" s="294"/>
      <c r="E2" s="294"/>
      <c r="F2" s="294"/>
      <c r="G2" s="294"/>
      <c r="H2" s="294"/>
      <c r="I2" s="294"/>
      <c r="J2" s="294"/>
      <c r="K2" s="294"/>
      <c r="L2" s="294"/>
      <c r="M2" s="294"/>
    </row>
    <row r="3" spans="1:17" s="10" customFormat="1" ht="9" customHeight="1">
      <c r="A3" s="295" t="s">
        <v>2</v>
      </c>
      <c r="B3" s="295"/>
      <c r="C3" s="295"/>
      <c r="D3" s="295"/>
      <c r="E3" s="295"/>
      <c r="F3" s="5" t="s">
        <v>3</v>
      </c>
      <c r="G3" s="5" t="s">
        <v>4</v>
      </c>
      <c r="H3" s="5"/>
      <c r="I3" s="6"/>
      <c r="J3" s="6"/>
      <c r="K3" s="5" t="s">
        <v>5</v>
      </c>
      <c r="L3" s="5"/>
      <c r="M3" s="8"/>
    </row>
    <row r="4" spans="1:17" s="17" customFormat="1" ht="11.25">
      <c r="A4" s="296">
        <v>43024</v>
      </c>
      <c r="B4" s="296"/>
      <c r="C4" s="296"/>
      <c r="D4" s="296"/>
      <c r="E4" s="296"/>
      <c r="F4" s="11" t="s">
        <v>6</v>
      </c>
      <c r="G4" s="12">
        <v>0</v>
      </c>
      <c r="H4" s="11"/>
      <c r="I4" s="13"/>
      <c r="J4" s="13"/>
      <c r="K4" s="11" t="s">
        <v>7</v>
      </c>
      <c r="L4" s="11"/>
      <c r="M4" s="15"/>
      <c r="Q4" s="211" t="s">
        <v>98</v>
      </c>
    </row>
    <row r="5" spans="1:17" s="10" customFormat="1" ht="9">
      <c r="A5" s="295" t="s">
        <v>8</v>
      </c>
      <c r="B5" s="295"/>
      <c r="C5" s="295"/>
      <c r="D5" s="295"/>
      <c r="E5" s="295"/>
      <c r="F5" s="19" t="s">
        <v>9</v>
      </c>
      <c r="G5" s="6" t="s">
        <v>10</v>
      </c>
      <c r="H5" s="6"/>
      <c r="I5" s="6"/>
      <c r="J5" s="6"/>
      <c r="K5" s="20" t="s">
        <v>11</v>
      </c>
      <c r="L5" s="20"/>
      <c r="M5" s="8"/>
      <c r="Q5" s="212"/>
    </row>
    <row r="6" spans="1:17" s="17" customFormat="1" ht="12" thickBot="1">
      <c r="A6" s="292">
        <v>0</v>
      </c>
      <c r="B6" s="292"/>
      <c r="C6" s="292"/>
      <c r="D6" s="292"/>
      <c r="E6" s="292"/>
      <c r="F6" s="23" t="s">
        <v>227</v>
      </c>
      <c r="G6" s="23" t="s">
        <v>13</v>
      </c>
      <c r="H6" s="23"/>
      <c r="I6" s="24"/>
      <c r="J6" s="24"/>
      <c r="K6" s="25" t="s">
        <v>14</v>
      </c>
      <c r="L6" s="25"/>
      <c r="M6" s="213"/>
      <c r="Q6" s="211" t="s">
        <v>15</v>
      </c>
    </row>
    <row r="7" spans="1:17" s="33" customFormat="1" ht="9">
      <c r="A7" s="214"/>
      <c r="B7" s="28" t="s">
        <v>16</v>
      </c>
      <c r="C7" s="29" t="s">
        <v>17</v>
      </c>
      <c r="D7" s="29" t="s">
        <v>18</v>
      </c>
      <c r="E7" s="28" t="s">
        <v>19</v>
      </c>
      <c r="F7" s="29" t="s">
        <v>20</v>
      </c>
      <c r="G7" s="129" t="s">
        <v>100</v>
      </c>
      <c r="H7" s="129"/>
      <c r="I7" s="129" t="s">
        <v>21</v>
      </c>
      <c r="J7" s="129"/>
      <c r="K7" s="129" t="s">
        <v>22</v>
      </c>
      <c r="L7" s="129"/>
      <c r="M7" s="129" t="s">
        <v>23</v>
      </c>
      <c r="Q7" s="130"/>
    </row>
    <row r="8" spans="1:17" s="33" customFormat="1" ht="8.4499999999999993" customHeight="1">
      <c r="A8" s="215"/>
      <c r="B8" s="216"/>
      <c r="C8" s="37"/>
      <c r="D8" s="37"/>
      <c r="E8" s="216"/>
      <c r="F8" s="217"/>
      <c r="G8" s="216"/>
      <c r="H8" s="216"/>
      <c r="I8" s="216"/>
      <c r="J8" s="216"/>
      <c r="K8" s="216"/>
      <c r="L8" s="216"/>
      <c r="M8" s="216"/>
      <c r="Q8" s="130"/>
    </row>
    <row r="9" spans="1:17" s="87" customFormat="1" ht="9" customHeight="1">
      <c r="A9" s="218">
        <v>1</v>
      </c>
      <c r="B9" s="41">
        <v>5873725</v>
      </c>
      <c r="C9" s="42">
        <v>379</v>
      </c>
      <c r="D9" s="42">
        <v>0</v>
      </c>
      <c r="E9" s="43">
        <v>1</v>
      </c>
      <c r="F9" s="44" t="s">
        <v>228</v>
      </c>
      <c r="G9" s="219"/>
      <c r="H9" s="219"/>
      <c r="I9" s="219"/>
      <c r="J9" s="219"/>
      <c r="K9" s="219"/>
      <c r="L9" s="219"/>
      <c r="M9" s="46">
        <v>8</v>
      </c>
      <c r="P9" s="48">
        <v>786</v>
      </c>
      <c r="Q9" s="48" t="s">
        <v>229</v>
      </c>
    </row>
    <row r="10" spans="1:17" s="87" customFormat="1" ht="9.75" customHeight="1">
      <c r="A10" s="220"/>
      <c r="B10" s="221"/>
      <c r="C10" s="222"/>
      <c r="D10" s="222"/>
      <c r="E10" s="223"/>
      <c r="F10" s="224"/>
      <c r="G10" s="225" t="s">
        <v>231</v>
      </c>
      <c r="H10" s="226">
        <v>5987138</v>
      </c>
      <c r="I10" s="227"/>
      <c r="J10" s="227"/>
      <c r="K10" s="227"/>
      <c r="L10" s="227"/>
      <c r="M10" s="227"/>
      <c r="P10" s="60"/>
      <c r="Q10" s="48"/>
    </row>
    <row r="11" spans="1:17" s="87" customFormat="1" ht="9.75" customHeight="1">
      <c r="A11" s="220">
        <v>2</v>
      </c>
      <c r="B11" s="41">
        <v>5987138</v>
      </c>
      <c r="C11" s="42">
        <v>0</v>
      </c>
      <c r="D11" s="42">
        <v>0</v>
      </c>
      <c r="E11" s="43">
        <v>17</v>
      </c>
      <c r="F11" s="61" t="s">
        <v>230</v>
      </c>
      <c r="G11" s="228" t="s">
        <v>332</v>
      </c>
      <c r="H11" s="226"/>
      <c r="I11" s="227"/>
      <c r="J11" s="227"/>
      <c r="K11" s="227"/>
      <c r="L11" s="227"/>
      <c r="M11" s="227"/>
      <c r="P11" s="48">
        <v>2</v>
      </c>
      <c r="Q11" s="48" t="s">
        <v>231</v>
      </c>
    </row>
    <row r="12" spans="1:17" s="87" customFormat="1" ht="9.75" customHeight="1">
      <c r="A12" s="220"/>
      <c r="B12" s="221"/>
      <c r="C12" s="222"/>
      <c r="D12" s="222"/>
      <c r="E12" s="223"/>
      <c r="F12" s="229"/>
      <c r="G12" s="230"/>
      <c r="H12" s="226"/>
      <c r="I12" s="225" t="s">
        <v>231</v>
      </c>
      <c r="J12" s="226">
        <v>5987138</v>
      </c>
      <c r="K12" s="227"/>
      <c r="L12" s="227"/>
      <c r="M12" s="227"/>
      <c r="P12" s="60"/>
      <c r="Q12" s="48"/>
    </row>
    <row r="13" spans="1:17" s="87" customFormat="1" ht="9.75" customHeight="1">
      <c r="A13" s="220">
        <v>3</v>
      </c>
      <c r="B13" s="41">
        <v>10310671</v>
      </c>
      <c r="C13" s="42">
        <v>4896</v>
      </c>
      <c r="D13" s="42">
        <v>0</v>
      </c>
      <c r="E13" s="43">
        <v>12</v>
      </c>
      <c r="F13" s="44" t="s">
        <v>232</v>
      </c>
      <c r="G13" s="231">
        <v>0</v>
      </c>
      <c r="H13" s="226"/>
      <c r="I13" s="228" t="s">
        <v>363</v>
      </c>
      <c r="J13" s="226"/>
      <c r="K13" s="227"/>
      <c r="L13" s="227"/>
      <c r="M13" s="227"/>
      <c r="P13" s="48">
        <v>55</v>
      </c>
      <c r="Q13" s="48" t="s">
        <v>233</v>
      </c>
    </row>
    <row r="14" spans="1:17" s="87" customFormat="1" ht="9.75" customHeight="1">
      <c r="A14" s="220"/>
      <c r="B14" s="232"/>
      <c r="C14" s="222"/>
      <c r="D14" s="222"/>
      <c r="E14" s="223"/>
      <c r="F14" s="224"/>
      <c r="G14" s="233" t="s">
        <v>233</v>
      </c>
      <c r="H14" s="226">
        <v>6902078</v>
      </c>
      <c r="I14" s="230"/>
      <c r="J14" s="226"/>
      <c r="K14" s="227"/>
      <c r="L14" s="227"/>
      <c r="M14" s="227"/>
      <c r="P14" s="60"/>
      <c r="Q14" s="48"/>
    </row>
    <row r="15" spans="1:17" s="87" customFormat="1" ht="9.75" customHeight="1">
      <c r="A15" s="220">
        <v>4</v>
      </c>
      <c r="B15" s="41">
        <v>6902078</v>
      </c>
      <c r="C15" s="42">
        <v>0</v>
      </c>
      <c r="D15" s="42">
        <v>0</v>
      </c>
      <c r="E15" s="43">
        <v>28</v>
      </c>
      <c r="F15" s="61" t="s">
        <v>234</v>
      </c>
      <c r="G15" s="227" t="s">
        <v>333</v>
      </c>
      <c r="H15" s="226"/>
      <c r="I15" s="234"/>
      <c r="J15" s="226"/>
      <c r="K15" s="227"/>
      <c r="L15" s="227"/>
      <c r="M15" s="227"/>
      <c r="P15" s="48">
        <v>0</v>
      </c>
      <c r="Q15" s="48" t="s">
        <v>235</v>
      </c>
    </row>
    <row r="16" spans="1:17" s="87" customFormat="1" ht="9.75" customHeight="1">
      <c r="A16" s="220"/>
      <c r="B16" s="221"/>
      <c r="C16" s="222"/>
      <c r="D16" s="222"/>
      <c r="E16" s="223"/>
      <c r="F16" s="229"/>
      <c r="G16" s="227"/>
      <c r="H16" s="226"/>
      <c r="I16" s="230"/>
      <c r="J16" s="226"/>
      <c r="K16" s="225" t="s">
        <v>231</v>
      </c>
      <c r="L16" s="226">
        <v>5987138</v>
      </c>
      <c r="M16" s="227"/>
      <c r="P16" s="60"/>
      <c r="Q16" s="48"/>
    </row>
    <row r="17" spans="1:17" s="87" customFormat="1" ht="9.75" customHeight="1">
      <c r="A17" s="220">
        <v>5</v>
      </c>
      <c r="B17" s="41">
        <v>5988409</v>
      </c>
      <c r="C17" s="42">
        <v>0</v>
      </c>
      <c r="D17" s="42">
        <v>0</v>
      </c>
      <c r="E17" s="43">
        <v>11</v>
      </c>
      <c r="F17" s="44" t="s">
        <v>236</v>
      </c>
      <c r="G17" s="227"/>
      <c r="H17" s="226"/>
      <c r="I17" s="234"/>
      <c r="J17" s="226"/>
      <c r="K17" s="228" t="s">
        <v>389</v>
      </c>
      <c r="L17" s="226"/>
      <c r="M17" s="227"/>
      <c r="P17" s="48">
        <v>69</v>
      </c>
      <c r="Q17" s="48" t="s">
        <v>237</v>
      </c>
    </row>
    <row r="18" spans="1:17" s="87" customFormat="1" ht="9.75" customHeight="1">
      <c r="A18" s="220"/>
      <c r="B18" s="221"/>
      <c r="C18" s="222"/>
      <c r="D18" s="222"/>
      <c r="E18" s="223"/>
      <c r="F18" s="224"/>
      <c r="G18" s="225" t="s">
        <v>239</v>
      </c>
      <c r="H18" s="226">
        <v>16402612</v>
      </c>
      <c r="I18" s="234"/>
      <c r="J18" s="226"/>
      <c r="K18" s="234"/>
      <c r="L18" s="226"/>
      <c r="M18" s="227"/>
      <c r="P18" s="60"/>
      <c r="Q18" s="48"/>
    </row>
    <row r="19" spans="1:17" s="87" customFormat="1" ht="9.75" customHeight="1">
      <c r="A19" s="220">
        <v>6</v>
      </c>
      <c r="B19" s="41">
        <v>16402612</v>
      </c>
      <c r="C19" s="42">
        <v>0</v>
      </c>
      <c r="D19" s="42">
        <v>0</v>
      </c>
      <c r="E19" s="43">
        <v>23</v>
      </c>
      <c r="F19" s="61" t="s">
        <v>238</v>
      </c>
      <c r="G19" s="228" t="s">
        <v>325</v>
      </c>
      <c r="H19" s="226"/>
      <c r="I19" s="231">
        <v>0</v>
      </c>
      <c r="J19" s="226"/>
      <c r="K19" s="234"/>
      <c r="L19" s="226"/>
      <c r="M19" s="227"/>
      <c r="P19" s="48">
        <v>0</v>
      </c>
      <c r="Q19" s="48" t="s">
        <v>239</v>
      </c>
    </row>
    <row r="20" spans="1:17" s="87" customFormat="1" ht="9.75" customHeight="1">
      <c r="A20" s="220"/>
      <c r="B20" s="221"/>
      <c r="C20" s="222"/>
      <c r="D20" s="222"/>
      <c r="E20" s="223"/>
      <c r="F20" s="229"/>
      <c r="G20" s="230"/>
      <c r="H20" s="226"/>
      <c r="I20" s="233" t="s">
        <v>239</v>
      </c>
      <c r="J20" s="226">
        <v>16402612</v>
      </c>
      <c r="K20" s="234"/>
      <c r="L20" s="226"/>
      <c r="M20" s="227"/>
      <c r="P20" s="60"/>
      <c r="Q20" s="48"/>
    </row>
    <row r="21" spans="1:17" s="87" customFormat="1" ht="9.75" customHeight="1">
      <c r="A21" s="220">
        <v>7</v>
      </c>
      <c r="B21" s="41">
        <v>16402571</v>
      </c>
      <c r="C21" s="42">
        <v>0</v>
      </c>
      <c r="D21" s="42">
        <v>0</v>
      </c>
      <c r="E21" s="43">
        <v>19</v>
      </c>
      <c r="F21" s="44" t="s">
        <v>240</v>
      </c>
      <c r="G21" s="231">
        <v>0</v>
      </c>
      <c r="H21" s="226"/>
      <c r="I21" s="235" t="s">
        <v>364</v>
      </c>
      <c r="J21" s="226"/>
      <c r="K21" s="234"/>
      <c r="L21" s="226"/>
      <c r="M21" s="227"/>
      <c r="P21" s="48">
        <v>0</v>
      </c>
      <c r="Q21" s="48" t="s">
        <v>241</v>
      </c>
    </row>
    <row r="22" spans="1:17" s="87" customFormat="1" ht="9.75" customHeight="1">
      <c r="A22" s="220"/>
      <c r="B22" s="221"/>
      <c r="C22" s="222"/>
      <c r="D22" s="222"/>
      <c r="E22" s="223"/>
      <c r="F22" s="224"/>
      <c r="G22" s="233" t="s">
        <v>241</v>
      </c>
      <c r="H22" s="226">
        <v>5866788</v>
      </c>
      <c r="I22" s="236"/>
      <c r="J22" s="226"/>
      <c r="K22" s="234"/>
      <c r="L22" s="226"/>
      <c r="M22" s="227"/>
      <c r="P22" s="60"/>
      <c r="Q22" s="48"/>
    </row>
    <row r="23" spans="1:17" s="87" customFormat="1" ht="9.75" customHeight="1">
      <c r="A23" s="220">
        <v>8</v>
      </c>
      <c r="B23" s="41">
        <v>5866788</v>
      </c>
      <c r="C23" s="42">
        <v>3624</v>
      </c>
      <c r="D23" s="42">
        <v>0</v>
      </c>
      <c r="E23" s="43">
        <v>7</v>
      </c>
      <c r="F23" s="61" t="s">
        <v>242</v>
      </c>
      <c r="G23" s="227" t="s">
        <v>334</v>
      </c>
      <c r="H23" s="226"/>
      <c r="I23" s="235"/>
      <c r="J23" s="226"/>
      <c r="K23" s="234"/>
      <c r="L23" s="226"/>
      <c r="M23" s="227"/>
      <c r="P23" s="48">
        <v>83</v>
      </c>
      <c r="Q23" s="48" t="s">
        <v>243</v>
      </c>
    </row>
    <row r="24" spans="1:17" s="87" customFormat="1" ht="9.75" customHeight="1">
      <c r="A24" s="220"/>
      <c r="B24" s="221"/>
      <c r="C24" s="222"/>
      <c r="D24" s="222"/>
      <c r="E24" s="237"/>
      <c r="F24" s="229"/>
      <c r="G24" s="227"/>
      <c r="H24" s="226"/>
      <c r="I24" s="235"/>
      <c r="J24" s="226"/>
      <c r="K24" s="230"/>
      <c r="L24" s="226"/>
      <c r="M24" s="225" t="s">
        <v>231</v>
      </c>
      <c r="N24" s="80">
        <v>5987138</v>
      </c>
      <c r="O24" s="238"/>
      <c r="P24" s="81"/>
      <c r="Q24" s="238"/>
    </row>
    <row r="25" spans="1:17" s="87" customFormat="1" ht="9.75" customHeight="1">
      <c r="A25" s="218">
        <v>9</v>
      </c>
      <c r="B25" s="41">
        <v>5881679</v>
      </c>
      <c r="C25" s="42">
        <v>0</v>
      </c>
      <c r="D25" s="42">
        <v>0</v>
      </c>
      <c r="E25" s="43">
        <v>3</v>
      </c>
      <c r="F25" s="44" t="s">
        <v>244</v>
      </c>
      <c r="G25" s="227"/>
      <c r="H25" s="226"/>
      <c r="I25" s="235"/>
      <c r="J25" s="226"/>
      <c r="K25" s="234"/>
      <c r="L25" s="226"/>
      <c r="M25" s="239" t="s">
        <v>325</v>
      </c>
      <c r="N25" s="238"/>
      <c r="O25" s="238"/>
      <c r="P25" s="48">
        <v>144</v>
      </c>
      <c r="Q25" s="48" t="s">
        <v>245</v>
      </c>
    </row>
    <row r="26" spans="1:17" s="87" customFormat="1" ht="9.75" customHeight="1">
      <c r="A26" s="220"/>
      <c r="B26" s="221"/>
      <c r="C26" s="222"/>
      <c r="D26" s="222"/>
      <c r="E26" s="223"/>
      <c r="F26" s="224"/>
      <c r="G26" s="225" t="s">
        <v>245</v>
      </c>
      <c r="H26" s="226">
        <v>5987104</v>
      </c>
      <c r="I26" s="235"/>
      <c r="J26" s="226"/>
      <c r="K26" s="234"/>
      <c r="L26" s="226"/>
      <c r="M26" s="234"/>
      <c r="N26" s="238"/>
      <c r="O26" s="238"/>
      <c r="P26" s="60"/>
      <c r="Q26" s="238"/>
    </row>
    <row r="27" spans="1:17" s="87" customFormat="1" ht="9.75" customHeight="1">
      <c r="A27" s="220">
        <v>10</v>
      </c>
      <c r="B27" s="41">
        <v>5987104</v>
      </c>
      <c r="C27" s="42">
        <v>0</v>
      </c>
      <c r="D27" s="42">
        <v>0</v>
      </c>
      <c r="E27" s="43">
        <v>18</v>
      </c>
      <c r="F27" s="61" t="s">
        <v>246</v>
      </c>
      <c r="G27" s="228" t="s">
        <v>329</v>
      </c>
      <c r="H27" s="226"/>
      <c r="I27" s="235"/>
      <c r="J27" s="226"/>
      <c r="K27" s="234"/>
      <c r="L27" s="226"/>
      <c r="M27" s="234"/>
      <c r="N27" s="238"/>
      <c r="O27" s="238"/>
      <c r="P27" s="48">
        <v>0</v>
      </c>
      <c r="Q27" s="48" t="s">
        <v>247</v>
      </c>
    </row>
    <row r="28" spans="1:17" s="87" customFormat="1" ht="9.75" customHeight="1">
      <c r="A28" s="220"/>
      <c r="B28" s="221"/>
      <c r="C28" s="222"/>
      <c r="D28" s="222"/>
      <c r="E28" s="223"/>
      <c r="F28" s="229"/>
      <c r="G28" s="230"/>
      <c r="H28" s="226"/>
      <c r="I28" s="225" t="s">
        <v>245</v>
      </c>
      <c r="J28" s="226">
        <v>5987104</v>
      </c>
      <c r="K28" s="234"/>
      <c r="L28" s="226"/>
      <c r="M28" s="234"/>
      <c r="N28" s="238"/>
      <c r="O28" s="238"/>
      <c r="P28" s="60"/>
      <c r="Q28" s="238"/>
    </row>
    <row r="29" spans="1:17" s="87" customFormat="1" ht="9.75" customHeight="1">
      <c r="A29" s="220">
        <v>11</v>
      </c>
      <c r="B29" s="41">
        <v>5982047</v>
      </c>
      <c r="C29" s="42">
        <v>0</v>
      </c>
      <c r="D29" s="42">
        <v>0</v>
      </c>
      <c r="E29" s="43">
        <v>13</v>
      </c>
      <c r="F29" s="44" t="s">
        <v>180</v>
      </c>
      <c r="G29" s="231">
        <v>0</v>
      </c>
      <c r="H29" s="226"/>
      <c r="I29" s="228" t="s">
        <v>351</v>
      </c>
      <c r="J29" s="226"/>
      <c r="K29" s="234"/>
      <c r="L29" s="226"/>
      <c r="M29" s="234"/>
      <c r="N29" s="238"/>
      <c r="O29" s="238"/>
      <c r="P29" s="48">
        <v>54</v>
      </c>
      <c r="Q29" s="48" t="s">
        <v>181</v>
      </c>
    </row>
    <row r="30" spans="1:17" s="87" customFormat="1" ht="9.75" customHeight="1">
      <c r="A30" s="220"/>
      <c r="B30" s="232"/>
      <c r="C30" s="222"/>
      <c r="D30" s="222"/>
      <c r="E30" s="223"/>
      <c r="F30" s="224"/>
      <c r="G30" s="233" t="s">
        <v>181</v>
      </c>
      <c r="H30" s="226">
        <v>16402646</v>
      </c>
      <c r="I30" s="230"/>
      <c r="J30" s="226"/>
      <c r="K30" s="234"/>
      <c r="L30" s="226"/>
      <c r="M30" s="234"/>
      <c r="N30" s="238"/>
      <c r="O30" s="238"/>
      <c r="P30" s="60"/>
      <c r="Q30" s="238"/>
    </row>
    <row r="31" spans="1:17" s="87" customFormat="1" ht="9.75" customHeight="1">
      <c r="A31" s="220">
        <v>12</v>
      </c>
      <c r="B31" s="41">
        <v>16402646</v>
      </c>
      <c r="C31" s="42">
        <v>0</v>
      </c>
      <c r="D31" s="42">
        <v>0</v>
      </c>
      <c r="E31" s="43">
        <v>25</v>
      </c>
      <c r="F31" s="61" t="s">
        <v>248</v>
      </c>
      <c r="G31" s="227" t="s">
        <v>322</v>
      </c>
      <c r="H31" s="226"/>
      <c r="I31" s="234"/>
      <c r="J31" s="226"/>
      <c r="K31" s="231">
        <v>0</v>
      </c>
      <c r="L31" s="226"/>
      <c r="M31" s="234"/>
      <c r="N31" s="238"/>
      <c r="O31" s="238"/>
      <c r="P31" s="48">
        <v>0</v>
      </c>
      <c r="Q31" s="48" t="s">
        <v>249</v>
      </c>
    </row>
    <row r="32" spans="1:17" s="87" customFormat="1" ht="9.75" customHeight="1">
      <c r="A32" s="220"/>
      <c r="B32" s="221"/>
      <c r="C32" s="222"/>
      <c r="D32" s="222"/>
      <c r="E32" s="223"/>
      <c r="F32" s="229"/>
      <c r="G32" s="227"/>
      <c r="H32" s="226"/>
      <c r="I32" s="230"/>
      <c r="J32" s="226"/>
      <c r="K32" s="233" t="s">
        <v>253</v>
      </c>
      <c r="L32" s="226">
        <v>5987104</v>
      </c>
      <c r="M32" s="234"/>
      <c r="N32" s="238"/>
      <c r="O32" s="238"/>
      <c r="P32" s="60"/>
      <c r="Q32" s="238"/>
    </row>
    <row r="33" spans="1:17" s="87" customFormat="1" ht="9.75" customHeight="1">
      <c r="A33" s="220">
        <v>13</v>
      </c>
      <c r="B33" s="41">
        <v>16402513</v>
      </c>
      <c r="C33" s="42">
        <v>0</v>
      </c>
      <c r="D33" s="42">
        <v>0</v>
      </c>
      <c r="E33" s="43">
        <v>21</v>
      </c>
      <c r="F33" s="44" t="s">
        <v>250</v>
      </c>
      <c r="G33" s="227"/>
      <c r="H33" s="226"/>
      <c r="I33" s="234"/>
      <c r="J33" s="226"/>
      <c r="K33" s="235" t="s">
        <v>404</v>
      </c>
      <c r="L33" s="226"/>
      <c r="M33" s="234"/>
      <c r="N33" s="238"/>
      <c r="O33" s="238"/>
      <c r="P33" s="48">
        <v>0</v>
      </c>
      <c r="Q33" s="48" t="s">
        <v>251</v>
      </c>
    </row>
    <row r="34" spans="1:17" s="87" customFormat="1" ht="9.75" customHeight="1">
      <c r="A34" s="220"/>
      <c r="B34" s="221"/>
      <c r="C34" s="222"/>
      <c r="D34" s="222"/>
      <c r="E34" s="223"/>
      <c r="F34" s="224"/>
      <c r="G34" s="225" t="s">
        <v>253</v>
      </c>
      <c r="H34" s="226">
        <v>10200286</v>
      </c>
      <c r="I34" s="234"/>
      <c r="J34" s="226"/>
      <c r="K34" s="235"/>
      <c r="L34" s="226"/>
      <c r="M34" s="234"/>
      <c r="N34" s="238"/>
      <c r="O34" s="238"/>
      <c r="P34" s="60"/>
      <c r="Q34" s="238"/>
    </row>
    <row r="35" spans="1:17" s="87" customFormat="1" ht="9.75" customHeight="1">
      <c r="A35" s="220">
        <v>14</v>
      </c>
      <c r="B35" s="41">
        <v>10200286</v>
      </c>
      <c r="C35" s="42">
        <v>4048</v>
      </c>
      <c r="D35" s="42">
        <v>0</v>
      </c>
      <c r="E35" s="43">
        <v>10</v>
      </c>
      <c r="F35" s="61" t="s">
        <v>252</v>
      </c>
      <c r="G35" s="228" t="s">
        <v>335</v>
      </c>
      <c r="H35" s="226"/>
      <c r="I35" s="231">
        <v>0</v>
      </c>
      <c r="J35" s="226"/>
      <c r="K35" s="235"/>
      <c r="L35" s="226"/>
      <c r="M35" s="234"/>
      <c r="N35" s="238"/>
      <c r="O35" s="238"/>
      <c r="P35" s="48">
        <v>72</v>
      </c>
      <c r="Q35" s="48" t="s">
        <v>253</v>
      </c>
    </row>
    <row r="36" spans="1:17" s="87" customFormat="1" ht="9.75" customHeight="1">
      <c r="A36" s="220"/>
      <c r="B36" s="221"/>
      <c r="C36" s="222"/>
      <c r="D36" s="222"/>
      <c r="E36" s="223">
        <v>31</v>
      </c>
      <c r="F36" s="229"/>
      <c r="G36" s="230"/>
      <c r="H36" s="226"/>
      <c r="I36" s="233" t="s">
        <v>253</v>
      </c>
      <c r="J36" s="226">
        <v>10200286</v>
      </c>
      <c r="K36" s="235"/>
      <c r="L36" s="226"/>
      <c r="M36" s="234"/>
      <c r="N36" s="238"/>
      <c r="O36" s="238"/>
      <c r="P36" s="60"/>
      <c r="Q36" s="238"/>
    </row>
    <row r="37" spans="1:17" s="87" customFormat="1" ht="9.75" customHeight="1">
      <c r="A37" s="220">
        <v>15</v>
      </c>
      <c r="B37" s="41">
        <v>16402357</v>
      </c>
      <c r="C37" s="42">
        <v>0</v>
      </c>
      <c r="D37" s="42">
        <v>0</v>
      </c>
      <c r="E37" s="43">
        <v>27</v>
      </c>
      <c r="F37" s="44" t="s">
        <v>254</v>
      </c>
      <c r="G37" s="231">
        <v>0</v>
      </c>
      <c r="H37" s="226"/>
      <c r="I37" s="235" t="s">
        <v>365</v>
      </c>
      <c r="J37" s="226"/>
      <c r="K37" s="235"/>
      <c r="L37" s="226"/>
      <c r="M37" s="234"/>
      <c r="N37" s="238"/>
      <c r="O37" s="238"/>
      <c r="P37" s="48">
        <v>0</v>
      </c>
      <c r="Q37" s="48" t="s">
        <v>255</v>
      </c>
    </row>
    <row r="38" spans="1:17" s="87" customFormat="1" ht="9.75" customHeight="1">
      <c r="A38" s="220"/>
      <c r="B38" s="221"/>
      <c r="C38" s="222"/>
      <c r="D38" s="222"/>
      <c r="E38" s="223"/>
      <c r="F38" s="224"/>
      <c r="G38" s="233" t="s">
        <v>257</v>
      </c>
      <c r="H38" s="226">
        <v>5935418</v>
      </c>
      <c r="I38" s="236"/>
      <c r="J38" s="226"/>
      <c r="K38" s="235"/>
      <c r="L38" s="226"/>
      <c r="M38" s="234"/>
      <c r="N38" s="238"/>
      <c r="O38" s="238"/>
      <c r="P38" s="60"/>
      <c r="Q38" s="238"/>
    </row>
    <row r="39" spans="1:17" s="87" customFormat="1" ht="9.75" customHeight="1">
      <c r="A39" s="220">
        <v>16</v>
      </c>
      <c r="B39" s="41">
        <v>5935418</v>
      </c>
      <c r="C39" s="42">
        <v>0</v>
      </c>
      <c r="D39" s="42">
        <v>0</v>
      </c>
      <c r="E39" s="43">
        <v>6</v>
      </c>
      <c r="F39" s="61" t="s">
        <v>256</v>
      </c>
      <c r="G39" s="227" t="s">
        <v>336</v>
      </c>
      <c r="H39" s="226"/>
      <c r="I39" s="235"/>
      <c r="J39" s="226"/>
      <c r="K39" s="240"/>
      <c r="L39" s="226"/>
      <c r="M39" s="234"/>
      <c r="N39" s="238"/>
      <c r="O39" s="238"/>
      <c r="P39" s="48">
        <v>89</v>
      </c>
      <c r="Q39" s="48" t="s">
        <v>257</v>
      </c>
    </row>
    <row r="40" spans="1:17" s="87" customFormat="1" ht="9.75" customHeight="1">
      <c r="A40" s="220"/>
      <c r="B40" s="221"/>
      <c r="C40" s="222"/>
      <c r="D40" s="222"/>
      <c r="E40" s="237"/>
      <c r="F40" s="229"/>
      <c r="G40" s="227"/>
      <c r="H40" s="226"/>
      <c r="I40" s="235"/>
      <c r="J40" s="226"/>
      <c r="K40" s="241" t="s">
        <v>36</v>
      </c>
      <c r="L40" s="242"/>
      <c r="M40" s="233" t="s">
        <v>275</v>
      </c>
      <c r="N40" s="238"/>
      <c r="O40" s="80">
        <v>5987138</v>
      </c>
      <c r="P40" s="60"/>
      <c r="Q40" s="238"/>
    </row>
    <row r="41" spans="1:17" s="87" customFormat="1" ht="9.75" customHeight="1">
      <c r="A41" s="220">
        <v>17</v>
      </c>
      <c r="B41" s="41">
        <v>5987112</v>
      </c>
      <c r="C41" s="42">
        <v>0</v>
      </c>
      <c r="D41" s="42">
        <v>0</v>
      </c>
      <c r="E41" s="43">
        <v>5</v>
      </c>
      <c r="F41" s="44" t="s">
        <v>258</v>
      </c>
      <c r="G41" s="227"/>
      <c r="H41" s="226"/>
      <c r="I41" s="235"/>
      <c r="J41" s="226"/>
      <c r="K41" s="235"/>
      <c r="L41" s="226"/>
      <c r="M41" s="234" t="s">
        <v>332</v>
      </c>
      <c r="N41" s="238"/>
      <c r="O41" s="238"/>
      <c r="P41" s="48">
        <v>133</v>
      </c>
      <c r="Q41" s="48" t="s">
        <v>259</v>
      </c>
    </row>
    <row r="42" spans="1:17" s="87" customFormat="1" ht="9.75" customHeight="1">
      <c r="A42" s="220"/>
      <c r="B42" s="221"/>
      <c r="C42" s="222"/>
      <c r="D42" s="222"/>
      <c r="E42" s="223"/>
      <c r="F42" s="224"/>
      <c r="G42" s="225" t="s">
        <v>259</v>
      </c>
      <c r="H42" s="226">
        <v>5987097</v>
      </c>
      <c r="I42" s="235"/>
      <c r="J42" s="226"/>
      <c r="K42" s="235"/>
      <c r="L42" s="226"/>
      <c r="M42" s="230"/>
      <c r="N42" s="238"/>
      <c r="O42" s="238"/>
      <c r="P42" s="60"/>
      <c r="Q42" s="238"/>
    </row>
    <row r="43" spans="1:17" s="87" customFormat="1" ht="9.75" customHeight="1">
      <c r="A43" s="220">
        <v>18</v>
      </c>
      <c r="B43" s="41">
        <v>5987097</v>
      </c>
      <c r="C43" s="42">
        <v>0</v>
      </c>
      <c r="D43" s="42">
        <v>0</v>
      </c>
      <c r="E43" s="43">
        <v>15</v>
      </c>
      <c r="F43" s="61" t="s">
        <v>260</v>
      </c>
      <c r="G43" s="228" t="s">
        <v>337</v>
      </c>
      <c r="H43" s="226"/>
      <c r="I43" s="235"/>
      <c r="J43" s="226"/>
      <c r="K43" s="235"/>
      <c r="L43" s="226"/>
      <c r="M43" s="234"/>
      <c r="N43" s="238"/>
      <c r="O43" s="238"/>
      <c r="P43" s="48">
        <v>15</v>
      </c>
      <c r="Q43" s="48" t="s">
        <v>261</v>
      </c>
    </row>
    <row r="44" spans="1:17" s="87" customFormat="1" ht="9.75" customHeight="1">
      <c r="A44" s="220"/>
      <c r="B44" s="221"/>
      <c r="C44" s="222"/>
      <c r="D44" s="222"/>
      <c r="E44" s="223"/>
      <c r="F44" s="229"/>
      <c r="G44" s="230"/>
      <c r="H44" s="226"/>
      <c r="I44" s="225" t="s">
        <v>263</v>
      </c>
      <c r="J44" s="226">
        <v>5987097</v>
      </c>
      <c r="K44" s="235"/>
      <c r="L44" s="226"/>
      <c r="M44" s="234"/>
      <c r="N44" s="238"/>
      <c r="O44" s="238"/>
      <c r="P44" s="60"/>
      <c r="Q44" s="238"/>
    </row>
    <row r="45" spans="1:17" s="87" customFormat="1" ht="9.75" customHeight="1">
      <c r="A45" s="220">
        <v>19</v>
      </c>
      <c r="B45" s="41">
        <v>16402498</v>
      </c>
      <c r="C45" s="42">
        <v>0</v>
      </c>
      <c r="D45" s="42">
        <v>0</v>
      </c>
      <c r="E45" s="43">
        <v>30</v>
      </c>
      <c r="F45" s="44" t="s">
        <v>262</v>
      </c>
      <c r="G45" s="231">
        <v>0</v>
      </c>
      <c r="H45" s="226"/>
      <c r="I45" s="228" t="s">
        <v>366</v>
      </c>
      <c r="J45" s="226"/>
      <c r="K45" s="235"/>
      <c r="L45" s="226"/>
      <c r="M45" s="234"/>
      <c r="N45" s="238"/>
      <c r="O45" s="238"/>
      <c r="P45" s="48">
        <v>0</v>
      </c>
      <c r="Q45" s="48" t="s">
        <v>263</v>
      </c>
    </row>
    <row r="46" spans="1:17" s="87" customFormat="1" ht="9.75" customHeight="1">
      <c r="A46" s="220"/>
      <c r="B46" s="232"/>
      <c r="C46" s="222"/>
      <c r="D46" s="222"/>
      <c r="E46" s="223"/>
      <c r="F46" s="224"/>
      <c r="G46" s="233" t="s">
        <v>263</v>
      </c>
      <c r="H46" s="226">
        <v>5965572</v>
      </c>
      <c r="I46" s="230"/>
      <c r="J46" s="226"/>
      <c r="K46" s="235"/>
      <c r="L46" s="226"/>
      <c r="M46" s="234"/>
      <c r="N46" s="238"/>
      <c r="O46" s="238"/>
      <c r="P46" s="60"/>
      <c r="Q46" s="238"/>
    </row>
    <row r="47" spans="1:17" s="87" customFormat="1" ht="9.75" customHeight="1">
      <c r="A47" s="220">
        <v>20</v>
      </c>
      <c r="B47" s="41">
        <v>5965572</v>
      </c>
      <c r="C47" s="42">
        <v>0</v>
      </c>
      <c r="D47" s="42" t="s">
        <v>29</v>
      </c>
      <c r="E47" s="43">
        <v>32</v>
      </c>
      <c r="F47" s="61" t="s">
        <v>264</v>
      </c>
      <c r="G47" s="227" t="s">
        <v>321</v>
      </c>
      <c r="H47" s="226"/>
      <c r="I47" s="234"/>
      <c r="J47" s="226"/>
      <c r="K47" s="235"/>
      <c r="L47" s="226"/>
      <c r="M47" s="234"/>
      <c r="N47" s="238"/>
      <c r="O47" s="238"/>
      <c r="P47" s="48">
        <v>0</v>
      </c>
      <c r="Q47" s="48" t="s">
        <v>265</v>
      </c>
    </row>
    <row r="48" spans="1:17" s="87" customFormat="1" ht="9.75" customHeight="1">
      <c r="A48" s="220"/>
      <c r="B48" s="221"/>
      <c r="C48" s="222"/>
      <c r="D48" s="222"/>
      <c r="E48" s="223"/>
      <c r="F48" s="229"/>
      <c r="G48" s="227"/>
      <c r="H48" s="226"/>
      <c r="I48" s="230"/>
      <c r="J48" s="226"/>
      <c r="K48" s="225" t="s">
        <v>273</v>
      </c>
      <c r="L48" s="226">
        <v>5987097</v>
      </c>
      <c r="M48" s="234"/>
      <c r="N48" s="238"/>
      <c r="O48" s="238"/>
      <c r="P48" s="60"/>
      <c r="Q48" s="238"/>
    </row>
    <row r="49" spans="1:17" s="87" customFormat="1" ht="9.75" customHeight="1">
      <c r="A49" s="220">
        <v>21</v>
      </c>
      <c r="B49" s="41">
        <v>16402521</v>
      </c>
      <c r="C49" s="42">
        <v>0</v>
      </c>
      <c r="D49" s="42">
        <v>0</v>
      </c>
      <c r="E49" s="43">
        <v>20</v>
      </c>
      <c r="F49" s="44" t="s">
        <v>266</v>
      </c>
      <c r="G49" s="227"/>
      <c r="H49" s="226"/>
      <c r="I49" s="234"/>
      <c r="J49" s="226"/>
      <c r="K49" s="276" t="s">
        <v>323</v>
      </c>
      <c r="L49" s="226"/>
      <c r="M49" s="234"/>
      <c r="N49" s="238"/>
      <c r="O49" s="238"/>
      <c r="P49" s="48">
        <v>0</v>
      </c>
      <c r="Q49" s="48" t="s">
        <v>267</v>
      </c>
    </row>
    <row r="50" spans="1:17" s="87" customFormat="1" ht="9.75" customHeight="1">
      <c r="A50" s="220"/>
      <c r="B50" s="221"/>
      <c r="C50" s="222"/>
      <c r="D50" s="222"/>
      <c r="E50" s="223"/>
      <c r="F50" s="224"/>
      <c r="G50" s="225" t="s">
        <v>267</v>
      </c>
      <c r="H50" s="226">
        <v>5880340</v>
      </c>
      <c r="I50" s="234"/>
      <c r="J50" s="226"/>
      <c r="K50" s="234"/>
      <c r="L50" s="226"/>
      <c r="M50" s="234"/>
      <c r="N50" s="238"/>
      <c r="O50" s="238"/>
      <c r="P50" s="60"/>
      <c r="Q50" s="238"/>
    </row>
    <row r="51" spans="1:17" s="87" customFormat="1" ht="9.75" customHeight="1">
      <c r="A51" s="220">
        <v>22</v>
      </c>
      <c r="B51" s="41">
        <v>5880340</v>
      </c>
      <c r="C51" s="42">
        <v>3738</v>
      </c>
      <c r="D51" s="42">
        <v>0</v>
      </c>
      <c r="E51" s="43">
        <v>9</v>
      </c>
      <c r="F51" s="61" t="s">
        <v>268</v>
      </c>
      <c r="G51" s="228" t="s">
        <v>330</v>
      </c>
      <c r="H51" s="226"/>
      <c r="I51" s="231">
        <v>0</v>
      </c>
      <c r="J51" s="226"/>
      <c r="K51" s="234"/>
      <c r="L51" s="226"/>
      <c r="M51" s="234"/>
      <c r="N51" s="238"/>
      <c r="O51" s="238"/>
      <c r="P51" s="48">
        <v>80</v>
      </c>
      <c r="Q51" s="48" t="s">
        <v>269</v>
      </c>
    </row>
    <row r="52" spans="1:17" s="87" customFormat="1" ht="9.75" customHeight="1">
      <c r="A52" s="220"/>
      <c r="B52" s="221"/>
      <c r="C52" s="222"/>
      <c r="D52" s="222"/>
      <c r="E52" s="223"/>
      <c r="F52" s="229"/>
      <c r="G52" s="230"/>
      <c r="H52" s="226"/>
      <c r="I52" s="233" t="s">
        <v>273</v>
      </c>
      <c r="J52" s="226">
        <v>5880340</v>
      </c>
      <c r="K52" s="234"/>
      <c r="L52" s="226"/>
      <c r="M52" s="234"/>
      <c r="N52" s="238"/>
      <c r="O52" s="238"/>
      <c r="P52" s="60"/>
      <c r="Q52" s="238"/>
    </row>
    <row r="53" spans="1:17" s="87" customFormat="1" ht="9.75" customHeight="1">
      <c r="A53" s="220">
        <v>23</v>
      </c>
      <c r="B53" s="41">
        <v>16402563</v>
      </c>
      <c r="C53" s="42">
        <v>0</v>
      </c>
      <c r="D53" s="42">
        <v>0</v>
      </c>
      <c r="E53" s="43">
        <v>22</v>
      </c>
      <c r="F53" s="44" t="s">
        <v>270</v>
      </c>
      <c r="G53" s="231">
        <v>0</v>
      </c>
      <c r="H53" s="226"/>
      <c r="I53" s="235" t="s">
        <v>328</v>
      </c>
      <c r="J53" s="226"/>
      <c r="K53" s="234"/>
      <c r="L53" s="226"/>
      <c r="M53" s="234"/>
      <c r="N53" s="238"/>
      <c r="O53" s="238"/>
      <c r="P53" s="48">
        <v>0</v>
      </c>
      <c r="Q53" s="48" t="s">
        <v>271</v>
      </c>
    </row>
    <row r="54" spans="1:17" s="87" customFormat="1" ht="9.75" customHeight="1">
      <c r="A54" s="220"/>
      <c r="B54" s="221"/>
      <c r="C54" s="222"/>
      <c r="D54" s="222"/>
      <c r="E54" s="223"/>
      <c r="F54" s="224"/>
      <c r="G54" s="233" t="s">
        <v>273</v>
      </c>
      <c r="H54" s="226">
        <v>5984481</v>
      </c>
      <c r="I54" s="236"/>
      <c r="J54" s="226"/>
      <c r="K54" s="234"/>
      <c r="L54" s="226"/>
      <c r="M54" s="234"/>
      <c r="N54" s="238"/>
      <c r="O54" s="238"/>
      <c r="P54" s="60"/>
      <c r="Q54" s="238"/>
    </row>
    <row r="55" spans="1:17" s="87" customFormat="1" ht="9.75" customHeight="1">
      <c r="A55" s="218">
        <v>24</v>
      </c>
      <c r="B55" s="41">
        <v>5984481</v>
      </c>
      <c r="C55" s="42">
        <v>0</v>
      </c>
      <c r="D55" s="42">
        <v>0</v>
      </c>
      <c r="E55" s="43">
        <v>4</v>
      </c>
      <c r="F55" s="61" t="s">
        <v>272</v>
      </c>
      <c r="G55" s="227" t="s">
        <v>338</v>
      </c>
      <c r="H55" s="226"/>
      <c r="I55" s="235"/>
      <c r="J55" s="226"/>
      <c r="K55" s="234"/>
      <c r="L55" s="226"/>
      <c r="M55" s="231">
        <v>0</v>
      </c>
      <c r="N55" s="238"/>
      <c r="O55" s="238"/>
      <c r="P55" s="48">
        <v>136</v>
      </c>
      <c r="Q55" s="48" t="s">
        <v>273</v>
      </c>
    </row>
    <row r="56" spans="1:17" s="87" customFormat="1" ht="9.75" customHeight="1">
      <c r="A56" s="220"/>
      <c r="B56" s="221"/>
      <c r="C56" s="222"/>
      <c r="D56" s="222"/>
      <c r="E56" s="237"/>
      <c r="F56" s="229"/>
      <c r="G56" s="227"/>
      <c r="H56" s="226"/>
      <c r="I56" s="235"/>
      <c r="J56" s="226"/>
      <c r="K56" s="230"/>
      <c r="L56" s="226"/>
      <c r="M56" s="233" t="s">
        <v>275</v>
      </c>
      <c r="N56" s="80">
        <v>5987097</v>
      </c>
      <c r="O56" s="238"/>
      <c r="P56" s="81"/>
      <c r="Q56" s="238"/>
    </row>
    <row r="57" spans="1:17" s="87" customFormat="1" ht="9.75" customHeight="1">
      <c r="A57" s="220">
        <v>25</v>
      </c>
      <c r="B57" s="41">
        <v>5969665</v>
      </c>
      <c r="C57" s="42">
        <v>0</v>
      </c>
      <c r="D57" s="42">
        <v>0</v>
      </c>
      <c r="E57" s="43">
        <v>8</v>
      </c>
      <c r="F57" s="44" t="s">
        <v>274</v>
      </c>
      <c r="G57" s="227"/>
      <c r="H57" s="226"/>
      <c r="I57" s="235"/>
      <c r="J57" s="226"/>
      <c r="K57" s="234"/>
      <c r="L57" s="226"/>
      <c r="M57" s="227" t="s">
        <v>337</v>
      </c>
      <c r="P57" s="48">
        <v>83</v>
      </c>
      <c r="Q57" s="48" t="s">
        <v>275</v>
      </c>
    </row>
    <row r="58" spans="1:17" s="87" customFormat="1" ht="9.75" customHeight="1">
      <c r="A58" s="220"/>
      <c r="B58" s="221"/>
      <c r="C58" s="222"/>
      <c r="D58" s="222"/>
      <c r="E58" s="223"/>
      <c r="F58" s="224"/>
      <c r="G58" s="225" t="s">
        <v>275</v>
      </c>
      <c r="H58" s="226">
        <v>5987047</v>
      </c>
      <c r="I58" s="235"/>
      <c r="J58" s="226"/>
      <c r="K58" s="234"/>
      <c r="L58" s="226"/>
      <c r="M58" s="227"/>
      <c r="P58" s="60"/>
      <c r="Q58" s="238"/>
    </row>
    <row r="59" spans="1:17" s="87" customFormat="1" ht="9.75" customHeight="1">
      <c r="A59" s="220">
        <v>26</v>
      </c>
      <c r="B59" s="41">
        <v>5987047</v>
      </c>
      <c r="C59" s="42">
        <v>0</v>
      </c>
      <c r="D59" s="42">
        <v>0</v>
      </c>
      <c r="E59" s="43">
        <v>14</v>
      </c>
      <c r="F59" s="61" t="s">
        <v>276</v>
      </c>
      <c r="G59" s="228" t="s">
        <v>336</v>
      </c>
      <c r="H59" s="226"/>
      <c r="I59" s="235"/>
      <c r="J59" s="226"/>
      <c r="K59" s="234"/>
      <c r="L59" s="226"/>
      <c r="M59" s="227"/>
      <c r="P59" s="48">
        <v>25</v>
      </c>
      <c r="Q59" s="48" t="s">
        <v>277</v>
      </c>
    </row>
    <row r="60" spans="1:17" s="87" customFormat="1" ht="9.75" customHeight="1">
      <c r="A60" s="220"/>
      <c r="B60" s="221"/>
      <c r="C60" s="222"/>
      <c r="D60" s="222"/>
      <c r="E60" s="223"/>
      <c r="F60" s="229"/>
      <c r="G60" s="230"/>
      <c r="H60" s="226"/>
      <c r="I60" s="225" t="s">
        <v>275</v>
      </c>
      <c r="J60" s="226">
        <v>5987047</v>
      </c>
      <c r="K60" s="234"/>
      <c r="L60" s="226"/>
      <c r="M60" s="227"/>
      <c r="P60" s="60"/>
      <c r="Q60" s="238"/>
    </row>
    <row r="61" spans="1:17" s="87" customFormat="1" ht="9.75" customHeight="1">
      <c r="A61" s="220">
        <v>27</v>
      </c>
      <c r="B61" s="41">
        <v>5998862</v>
      </c>
      <c r="C61" s="42">
        <v>0</v>
      </c>
      <c r="D61" s="42">
        <v>0</v>
      </c>
      <c r="E61" s="43">
        <v>26</v>
      </c>
      <c r="F61" s="44" t="s">
        <v>278</v>
      </c>
      <c r="G61" s="231">
        <v>0</v>
      </c>
      <c r="H61" s="226"/>
      <c r="I61" s="228" t="s">
        <v>327</v>
      </c>
      <c r="J61" s="226"/>
      <c r="K61" s="234"/>
      <c r="L61" s="226"/>
      <c r="M61" s="227"/>
      <c r="P61" s="48">
        <v>0</v>
      </c>
      <c r="Q61" s="48" t="s">
        <v>279</v>
      </c>
    </row>
    <row r="62" spans="1:17" s="87" customFormat="1" ht="9.75" customHeight="1">
      <c r="A62" s="220"/>
      <c r="B62" s="232"/>
      <c r="C62" s="222"/>
      <c r="D62" s="222"/>
      <c r="E62" s="223"/>
      <c r="F62" s="224"/>
      <c r="G62" s="233" t="s">
        <v>281</v>
      </c>
      <c r="H62" s="226">
        <v>16402696</v>
      </c>
      <c r="I62" s="230"/>
      <c r="J62" s="226"/>
      <c r="K62" s="234"/>
      <c r="L62" s="226"/>
      <c r="M62" s="227"/>
      <c r="P62" s="60"/>
      <c r="Q62" s="238"/>
    </row>
    <row r="63" spans="1:17" s="87" customFormat="1" ht="9.75" customHeight="1">
      <c r="A63" s="220">
        <v>28</v>
      </c>
      <c r="B63" s="41">
        <v>16402696</v>
      </c>
      <c r="C63" s="42">
        <v>0</v>
      </c>
      <c r="D63" s="42">
        <v>0</v>
      </c>
      <c r="E63" s="43">
        <v>24</v>
      </c>
      <c r="F63" s="61" t="s">
        <v>280</v>
      </c>
      <c r="G63" s="227" t="s">
        <v>323</v>
      </c>
      <c r="H63" s="226"/>
      <c r="I63" s="234"/>
      <c r="J63" s="226"/>
      <c r="K63" s="231">
        <v>0</v>
      </c>
      <c r="L63" s="226"/>
      <c r="M63" s="227"/>
      <c r="P63" s="48">
        <v>0</v>
      </c>
      <c r="Q63" s="48" t="s">
        <v>281</v>
      </c>
    </row>
    <row r="64" spans="1:17" s="87" customFormat="1" ht="9.75" customHeight="1">
      <c r="A64" s="220"/>
      <c r="B64" s="221"/>
      <c r="C64" s="222"/>
      <c r="D64" s="222"/>
      <c r="E64" s="223"/>
      <c r="F64" s="229"/>
      <c r="G64" s="227"/>
      <c r="H64" s="226"/>
      <c r="I64" s="230"/>
      <c r="J64" s="226"/>
      <c r="K64" s="233" t="s">
        <v>275</v>
      </c>
      <c r="L64" s="226">
        <v>5987047</v>
      </c>
      <c r="M64" s="227"/>
      <c r="P64" s="60"/>
      <c r="Q64" s="238"/>
    </row>
    <row r="65" spans="1:17" s="87" customFormat="1" ht="9.75" customHeight="1">
      <c r="A65" s="220">
        <v>29</v>
      </c>
      <c r="B65" s="41">
        <v>16402422</v>
      </c>
      <c r="C65" s="42">
        <v>0</v>
      </c>
      <c r="D65" s="42">
        <v>0</v>
      </c>
      <c r="E65" s="43">
        <v>29</v>
      </c>
      <c r="F65" s="44" t="s">
        <v>282</v>
      </c>
      <c r="G65" s="227"/>
      <c r="H65" s="226"/>
      <c r="I65" s="234"/>
      <c r="J65" s="226"/>
      <c r="K65" s="235" t="s">
        <v>318</v>
      </c>
      <c r="L65" s="235"/>
      <c r="M65" s="227"/>
      <c r="P65" s="48">
        <v>0</v>
      </c>
      <c r="Q65" s="48" t="s">
        <v>283</v>
      </c>
    </row>
    <row r="66" spans="1:17" s="87" customFormat="1" ht="9.75" customHeight="1">
      <c r="A66" s="220"/>
      <c r="B66" s="221"/>
      <c r="C66" s="222"/>
      <c r="D66" s="222"/>
      <c r="E66" s="223"/>
      <c r="F66" s="224"/>
      <c r="G66" s="225" t="s">
        <v>283</v>
      </c>
      <c r="H66" s="226">
        <v>5987253</v>
      </c>
      <c r="I66" s="234"/>
      <c r="J66" s="226"/>
      <c r="K66" s="235"/>
      <c r="L66" s="235"/>
      <c r="M66" s="227"/>
      <c r="P66" s="60"/>
      <c r="Q66" s="238"/>
    </row>
    <row r="67" spans="1:17" s="87" customFormat="1" ht="9.75" customHeight="1">
      <c r="A67" s="220">
        <v>30</v>
      </c>
      <c r="B67" s="41">
        <v>5987253</v>
      </c>
      <c r="C67" s="42">
        <v>0</v>
      </c>
      <c r="D67" s="42">
        <v>0</v>
      </c>
      <c r="E67" s="43">
        <v>16</v>
      </c>
      <c r="F67" s="61" t="s">
        <v>284</v>
      </c>
      <c r="G67" s="228" t="s">
        <v>339</v>
      </c>
      <c r="H67" s="226"/>
      <c r="I67" s="231">
        <v>0</v>
      </c>
      <c r="J67" s="226"/>
      <c r="K67" s="235"/>
      <c r="L67" s="235"/>
      <c r="M67" s="227"/>
      <c r="P67" s="48">
        <v>13</v>
      </c>
      <c r="Q67" s="48" t="s">
        <v>285</v>
      </c>
    </row>
    <row r="68" spans="1:17" s="87" customFormat="1" ht="9.75" customHeight="1">
      <c r="A68" s="220"/>
      <c r="B68" s="221"/>
      <c r="C68" s="222"/>
      <c r="D68" s="222"/>
      <c r="E68" s="223"/>
      <c r="F68" s="229"/>
      <c r="G68" s="230"/>
      <c r="H68" s="226"/>
      <c r="I68" s="233" t="s">
        <v>288</v>
      </c>
      <c r="J68" s="226">
        <v>5987253</v>
      </c>
      <c r="K68" s="235"/>
      <c r="L68" s="235"/>
      <c r="M68" s="227"/>
      <c r="P68" s="60"/>
      <c r="Q68" s="238"/>
    </row>
    <row r="69" spans="1:17" s="87" customFormat="1" ht="9.75" customHeight="1">
      <c r="A69" s="220">
        <v>31</v>
      </c>
      <c r="B69" s="41">
        <v>5895125</v>
      </c>
      <c r="C69" s="42">
        <v>14483</v>
      </c>
      <c r="D69" s="42" t="s">
        <v>29</v>
      </c>
      <c r="E69" s="43">
        <v>31</v>
      </c>
      <c r="F69" s="44" t="s">
        <v>286</v>
      </c>
      <c r="G69" s="231">
        <v>0</v>
      </c>
      <c r="H69" s="226"/>
      <c r="I69" s="235" t="s">
        <v>384</v>
      </c>
      <c r="J69" s="235"/>
      <c r="K69" s="235"/>
      <c r="L69" s="235"/>
      <c r="M69" s="227"/>
      <c r="P69" s="48">
        <v>4</v>
      </c>
      <c r="Q69" s="48" t="s">
        <v>126</v>
      </c>
    </row>
    <row r="70" spans="1:17" s="87" customFormat="1" ht="9.75" customHeight="1">
      <c r="A70" s="220"/>
      <c r="B70" s="221"/>
      <c r="C70" s="222"/>
      <c r="D70" s="222"/>
      <c r="E70" s="223"/>
      <c r="F70" s="224"/>
      <c r="G70" s="233" t="s">
        <v>288</v>
      </c>
      <c r="H70" s="226">
        <v>5891660</v>
      </c>
      <c r="I70" s="236"/>
      <c r="J70" s="236"/>
      <c r="K70" s="235"/>
      <c r="L70" s="235"/>
      <c r="M70" s="227"/>
      <c r="P70" s="60"/>
      <c r="Q70" s="238"/>
    </row>
    <row r="71" spans="1:17" s="87" customFormat="1" ht="9.75" customHeight="1">
      <c r="A71" s="218">
        <v>32</v>
      </c>
      <c r="B71" s="41">
        <v>5891660</v>
      </c>
      <c r="C71" s="42">
        <v>2025</v>
      </c>
      <c r="D71" s="42">
        <v>0</v>
      </c>
      <c r="E71" s="43">
        <v>2</v>
      </c>
      <c r="F71" s="61" t="s">
        <v>287</v>
      </c>
      <c r="G71" s="227" t="s">
        <v>337</v>
      </c>
      <c r="H71" s="227"/>
      <c r="I71" s="235"/>
      <c r="J71" s="235"/>
      <c r="K71" s="235"/>
      <c r="L71" s="235"/>
      <c r="M71" s="227"/>
      <c r="P71" s="48">
        <v>160</v>
      </c>
      <c r="Q71" s="48" t="s">
        <v>288</v>
      </c>
    </row>
    <row r="72" spans="1:17" ht="9" customHeight="1" thickBot="1">
      <c r="A72" s="297" t="s">
        <v>45</v>
      </c>
      <c r="B72" s="297"/>
      <c r="C72" s="243"/>
      <c r="D72" s="243"/>
      <c r="E72" s="243"/>
      <c r="F72" s="243"/>
      <c r="G72" s="243"/>
      <c r="H72" s="243"/>
      <c r="I72" s="243"/>
      <c r="J72" s="243"/>
      <c r="K72" s="243"/>
      <c r="L72" s="243"/>
      <c r="M72" s="243"/>
      <c r="Q72" s="87"/>
    </row>
    <row r="73" spans="1:17" s="93" customFormat="1" ht="9" customHeight="1">
      <c r="A73" s="298" t="s">
        <v>46</v>
      </c>
      <c r="B73" s="299"/>
      <c r="C73" s="299"/>
      <c r="D73" s="300"/>
      <c r="E73" s="89" t="s">
        <v>47</v>
      </c>
      <c r="F73" s="90" t="s">
        <v>48</v>
      </c>
      <c r="G73" s="301" t="s">
        <v>49</v>
      </c>
      <c r="H73" s="302"/>
      <c r="I73" s="303"/>
      <c r="J73" s="91"/>
      <c r="K73" s="302" t="s">
        <v>50</v>
      </c>
      <c r="L73" s="302"/>
      <c r="M73" s="304"/>
    </row>
    <row r="74" spans="1:17" s="93" customFormat="1" ht="9" customHeight="1" thickBot="1">
      <c r="A74" s="305">
        <v>43025</v>
      </c>
      <c r="B74" s="306"/>
      <c r="C74" s="306"/>
      <c r="D74" s="307"/>
      <c r="E74" s="94">
        <v>1</v>
      </c>
      <c r="F74" s="95" t="s">
        <v>228</v>
      </c>
      <c r="G74" s="308"/>
      <c r="H74" s="309"/>
      <c r="I74" s="310"/>
      <c r="J74" s="96"/>
      <c r="K74" s="309"/>
      <c r="L74" s="309"/>
      <c r="M74" s="311"/>
    </row>
    <row r="75" spans="1:17" s="93" customFormat="1" ht="9" customHeight="1">
      <c r="A75" s="312" t="s">
        <v>51</v>
      </c>
      <c r="B75" s="313"/>
      <c r="C75" s="313"/>
      <c r="D75" s="314"/>
      <c r="E75" s="97">
        <v>2</v>
      </c>
      <c r="F75" s="98" t="s">
        <v>287</v>
      </c>
      <c r="G75" s="308"/>
      <c r="H75" s="309"/>
      <c r="I75" s="310"/>
      <c r="J75" s="96"/>
      <c r="K75" s="309"/>
      <c r="L75" s="309"/>
      <c r="M75" s="311"/>
    </row>
    <row r="76" spans="1:17" s="93" customFormat="1" ht="9" customHeight="1" thickBot="1">
      <c r="A76" s="315" t="s">
        <v>52</v>
      </c>
      <c r="B76" s="316"/>
      <c r="C76" s="316"/>
      <c r="D76" s="317"/>
      <c r="E76" s="97">
        <v>3</v>
      </c>
      <c r="F76" s="98" t="s">
        <v>244</v>
      </c>
      <c r="G76" s="308"/>
      <c r="H76" s="309"/>
      <c r="I76" s="310"/>
      <c r="J76" s="96"/>
      <c r="K76" s="309"/>
      <c r="L76" s="309"/>
      <c r="M76" s="311"/>
    </row>
    <row r="77" spans="1:17" s="93" customFormat="1" ht="9" customHeight="1">
      <c r="A77" s="298" t="s">
        <v>53</v>
      </c>
      <c r="B77" s="299"/>
      <c r="C77" s="299"/>
      <c r="D77" s="300"/>
      <c r="E77" s="97">
        <v>4</v>
      </c>
      <c r="F77" s="98" t="s">
        <v>272</v>
      </c>
      <c r="G77" s="308"/>
      <c r="H77" s="309"/>
      <c r="I77" s="310"/>
      <c r="J77" s="96"/>
      <c r="K77" s="309"/>
      <c r="L77" s="309"/>
      <c r="M77" s="311"/>
    </row>
    <row r="78" spans="1:17" s="93" customFormat="1" ht="9" customHeight="1" thickBot="1">
      <c r="A78" s="318"/>
      <c r="B78" s="319"/>
      <c r="C78" s="319"/>
      <c r="D78" s="320"/>
      <c r="E78" s="99">
        <v>5</v>
      </c>
      <c r="F78" s="100" t="s">
        <v>258</v>
      </c>
      <c r="G78" s="308"/>
      <c r="H78" s="309"/>
      <c r="I78" s="310"/>
      <c r="J78" s="96"/>
      <c r="K78" s="309"/>
      <c r="L78" s="309"/>
      <c r="M78" s="311"/>
    </row>
    <row r="79" spans="1:17" s="93" customFormat="1" ht="9" customHeight="1">
      <c r="A79" s="298" t="s">
        <v>54</v>
      </c>
      <c r="B79" s="299"/>
      <c r="C79" s="299"/>
      <c r="D79" s="300"/>
      <c r="E79" s="99">
        <v>6</v>
      </c>
      <c r="F79" s="100" t="s">
        <v>256</v>
      </c>
      <c r="G79" s="308"/>
      <c r="H79" s="309"/>
      <c r="I79" s="310"/>
      <c r="J79" s="96"/>
      <c r="K79" s="309"/>
      <c r="L79" s="309"/>
      <c r="M79" s="311"/>
    </row>
    <row r="80" spans="1:17" s="93" customFormat="1" ht="9" customHeight="1">
      <c r="A80" s="321" t="s">
        <v>14</v>
      </c>
      <c r="B80" s="322"/>
      <c r="C80" s="322"/>
      <c r="D80" s="323"/>
      <c r="E80" s="99">
        <v>7</v>
      </c>
      <c r="F80" s="100" t="s">
        <v>242</v>
      </c>
      <c r="G80" s="308"/>
      <c r="H80" s="309"/>
      <c r="I80" s="310"/>
      <c r="J80" s="96"/>
      <c r="K80" s="309"/>
      <c r="L80" s="309"/>
      <c r="M80" s="311"/>
    </row>
    <row r="81" spans="1:13" s="93" customFormat="1" ht="13.5" thickBot="1">
      <c r="A81" s="324">
        <v>2223121</v>
      </c>
      <c r="B81" s="325"/>
      <c r="C81" s="325"/>
      <c r="D81" s="326"/>
      <c r="E81" s="101">
        <v>8</v>
      </c>
      <c r="F81" s="102" t="s">
        <v>274</v>
      </c>
      <c r="G81" s="327"/>
      <c r="H81" s="328"/>
      <c r="I81" s="329"/>
      <c r="J81" s="103"/>
      <c r="K81" s="328"/>
      <c r="L81" s="328"/>
      <c r="M81" s="330"/>
    </row>
    <row r="82" spans="1:13" s="93" customFormat="1">
      <c r="B82" s="280" t="s">
        <v>55</v>
      </c>
      <c r="C82" s="281"/>
      <c r="D82" s="281"/>
      <c r="E82" s="281"/>
      <c r="F82" s="282"/>
      <c r="G82" s="282"/>
      <c r="H82" s="282"/>
      <c r="I82" s="282"/>
      <c r="J82" s="282"/>
      <c r="K82" s="372" t="s">
        <v>56</v>
      </c>
      <c r="L82" s="372"/>
      <c r="M82" s="372"/>
    </row>
    <row r="83" spans="1:13" s="93" customFormat="1">
      <c r="B83" s="281"/>
      <c r="C83" s="281"/>
      <c r="D83" s="281"/>
      <c r="E83" s="281"/>
      <c r="F83" s="283" t="s">
        <v>57</v>
      </c>
      <c r="G83" s="373" t="s">
        <v>58</v>
      </c>
      <c r="H83" s="373"/>
      <c r="I83" s="373"/>
      <c r="J83" s="284"/>
      <c r="K83" s="282"/>
      <c r="L83" s="282"/>
      <c r="M83" s="282"/>
    </row>
    <row r="84" spans="1:13">
      <c r="B84" s="289"/>
      <c r="C84" s="289"/>
      <c r="D84" s="289"/>
      <c r="E84" s="289"/>
      <c r="F84" s="289"/>
      <c r="G84" s="289"/>
      <c r="H84" s="289"/>
      <c r="I84" s="289"/>
      <c r="J84" s="289"/>
      <c r="K84" s="289"/>
      <c r="L84" s="289"/>
      <c r="M84" s="289"/>
    </row>
  </sheetData>
  <mergeCells count="36">
    <mergeCell ref="A81:D81"/>
    <mergeCell ref="G81:I81"/>
    <mergeCell ref="K81:M81"/>
    <mergeCell ref="K82:M82"/>
    <mergeCell ref="G83:I83"/>
    <mergeCell ref="A79:D79"/>
    <mergeCell ref="G79:I79"/>
    <mergeCell ref="K79:M79"/>
    <mergeCell ref="A80:D80"/>
    <mergeCell ref="G80:I80"/>
    <mergeCell ref="K80:M80"/>
    <mergeCell ref="A77:D77"/>
    <mergeCell ref="G77:I77"/>
    <mergeCell ref="K77:M77"/>
    <mergeCell ref="A78:D78"/>
    <mergeCell ref="G78:I78"/>
    <mergeCell ref="K78:M78"/>
    <mergeCell ref="A75:D75"/>
    <mergeCell ref="G75:I75"/>
    <mergeCell ref="K75:M75"/>
    <mergeCell ref="A76:D76"/>
    <mergeCell ref="G76:I76"/>
    <mergeCell ref="K76:M76"/>
    <mergeCell ref="A72:B72"/>
    <mergeCell ref="A73:D73"/>
    <mergeCell ref="G73:I73"/>
    <mergeCell ref="K73:M73"/>
    <mergeCell ref="A74:D74"/>
    <mergeCell ref="G74:I74"/>
    <mergeCell ref="K74:M74"/>
    <mergeCell ref="A6:E6"/>
    <mergeCell ref="A1:M1"/>
    <mergeCell ref="A2:M2"/>
    <mergeCell ref="A3:E3"/>
    <mergeCell ref="A4:E4"/>
    <mergeCell ref="A5:E5"/>
  </mergeCells>
  <phoneticPr fontId="43" type="noConversion"/>
  <conditionalFormatting sqref="A23 A39 A41 A57">
    <cfRule type="expression" dxfId="7" priority="2" stopIfTrue="1">
      <formula>$M$9=8</formula>
    </cfRule>
  </conditionalFormatting>
  <conditionalFormatting sqref="E78:F81">
    <cfRule type="expression" dxfId="6" priority="1" stopIfTrue="1">
      <formula>$M$9&lt;5</formula>
    </cfRule>
  </conditionalFormatting>
  <conditionalFormatting sqref="F9:F71 B9:D71">
    <cfRule type="expression" dxfId="5" priority="3" stopIfTrue="1">
      <formula>AND($E9&lt;=$M$9,$E9&gt;0,$P9&gt;0,$D9&lt;&gt;"LL",$D9&lt;&gt;"Alt")</formula>
    </cfRule>
  </conditionalFormatting>
  <conditionalFormatting sqref="E9 E11 E13 E15 E17 E19 E21 E23 E25 E27 E29 E31 E33 E35 E37 E39 E41 E43 E45 E47 E49 E51 E53 E55 E57 E59 E61 E63 E65 E67 E69 E71">
    <cfRule type="expression" dxfId="4" priority="4" stopIfTrue="1">
      <formula>AND($E9&lt;=$M$9,$P9&gt;0,$D9&lt;&gt;"LL",$D9&lt;&gt;"Alt")</formula>
    </cfRule>
  </conditionalFormatting>
  <dataValidations count="5">
    <dataValidation type="list" allowBlank="1" showInputMessage="1" showErrorMessage="1" sqref="G70 G10 G14 G18 G22 G26 G30 G34 G38 G42 G46 G50 G54 G58 G62 G66">
      <formula1>$Q9:$Q11</formula1>
    </dataValidation>
    <dataValidation type="list" allowBlank="1" showInputMessage="1" showErrorMessage="1" sqref="I12 I68 I60 I52 I44 I36 I28 I20">
      <formula1>$G13:$G14</formula1>
    </dataValidation>
    <dataValidation type="list" allowBlank="1" showInputMessage="1" showErrorMessage="1" sqref="M40">
      <formula1>$M$55:$M$56</formula1>
    </dataValidation>
    <dataValidation type="list" allowBlank="1" showInputMessage="1" showErrorMessage="1" sqref="M24 M56">
      <formula1>$K31:$K32</formula1>
    </dataValidation>
    <dataValidation type="list" allowBlank="1" showInputMessage="1" showErrorMessage="1" sqref="K16 K64 K48 K32">
      <formula1>$I19:$I20</formula1>
    </dataValidation>
  </dataValidations>
  <pageMargins left="0.75" right="0.75" top="1" bottom="1" header="0.5" footer="0.5"/>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BM</vt:lpstr>
      <vt:lpstr>BF</vt:lpstr>
      <vt:lpstr>AM</vt:lpstr>
      <vt:lpstr>AF</vt:lpstr>
      <vt:lpstr>IM</vt:lpstr>
      <vt:lpstr>IF</vt:lpstr>
      <vt:lpstr>CM</vt:lpstr>
      <vt:lpstr>CF</vt:lpstr>
      <vt:lpstr>ABSM</vt:lpstr>
      <vt:lpstr>ABSF</vt:lpstr>
      <vt:lpstr>VET</vt:lpstr>
    </vt:vector>
  </TitlesOfParts>
  <Company>tenis santa ponsa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garcia</dc:creator>
  <cp:lastModifiedBy>PC2</cp:lastModifiedBy>
  <cp:lastPrinted>2017-10-26T10:29:07Z</cp:lastPrinted>
  <dcterms:created xsi:type="dcterms:W3CDTF">2017-10-17T19:58:02Z</dcterms:created>
  <dcterms:modified xsi:type="dcterms:W3CDTF">2017-11-08T09:42:37Z</dcterms:modified>
</cp:coreProperties>
</file>