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Benjamin" sheetId="1" r:id="rId1"/>
    <sheet name="Alevin" sheetId="2" r:id="rId2"/>
    <sheet name="Infantil" sheetId="3" r:id="rId3"/>
    <sheet name="Inf Femen" sheetId="4" r:id="rId4"/>
    <sheet name="Cadete" sheetId="5" r:id="rId5"/>
    <sheet name="Absoluto" sheetId="6" r:id="rId6"/>
    <sheet name="Veteranos" sheetId="7" r:id="rId7"/>
    <sheet name="Veteranas" sheetId="8" r:id="rId8"/>
  </sheets>
  <externalReferences>
    <externalReference r:id="rId11"/>
  </externalReferences>
  <definedNames>
    <definedName name="Habil">'[1]Prep Torneo'!$E$11</definedName>
  </definedNames>
  <calcPr fullCalcOnLoad="1"/>
</workbook>
</file>

<file path=xl/sharedStrings.xml><?xml version="1.0" encoding="utf-8"?>
<sst xmlns="http://schemas.openxmlformats.org/spreadsheetml/2006/main" count="802" uniqueCount="260">
  <si>
    <t>II  TROFEO  CLUB  TENIS  DE  ORO</t>
  </si>
  <si>
    <t>Fase Final</t>
  </si>
  <si>
    <t>Semana</t>
  </si>
  <si>
    <t>Territorial</t>
  </si>
  <si>
    <t>Ciudad</t>
  </si>
  <si>
    <t>Club</t>
  </si>
  <si>
    <t>ILLES BALEARS</t>
  </si>
  <si>
    <t>COSTA  DE  CALMA</t>
  </si>
  <si>
    <t>CLUB  TENIS  ORO</t>
  </si>
  <si>
    <t>Premios en metálico</t>
  </si>
  <si>
    <t>Categoría</t>
  </si>
  <si>
    <t>Sexo</t>
  </si>
  <si>
    <t>Juez Árbitro</t>
  </si>
  <si>
    <t>N O</t>
  </si>
  <si>
    <t>Sub-10</t>
  </si>
  <si>
    <t>Masculino</t>
  </si>
  <si>
    <t>RAMON PASCUAL COMAS</t>
  </si>
  <si>
    <t>Resultado</t>
  </si>
  <si>
    <t>Licencia</t>
  </si>
  <si>
    <t>Ranking</t>
  </si>
  <si>
    <t>St</t>
  </si>
  <si>
    <t>CS</t>
  </si>
  <si>
    <t>Jugador</t>
  </si>
  <si>
    <t>Semifinales</t>
  </si>
  <si>
    <t>Final</t>
  </si>
  <si>
    <t>Campeón</t>
  </si>
  <si>
    <t>GARAVI YEPEZ, RICARD ROD</t>
  </si>
  <si>
    <t/>
  </si>
  <si>
    <t>Bye</t>
  </si>
  <si>
    <t>HUTCHINSON, JAMES</t>
  </si>
  <si>
    <t>VICHO TAMAYO, JUAN</t>
  </si>
  <si>
    <t>ARDID BARCELO, JUAN</t>
  </si>
  <si>
    <t>MARTINEZ CERNADAS, IAGO</t>
  </si>
  <si>
    <t>GATTI TASCON, VICTOR</t>
  </si>
  <si>
    <t>Sorteo fecha/hora</t>
  </si>
  <si>
    <t>#</t>
  </si>
  <si>
    <t>Cabezas  de serie</t>
  </si>
  <si>
    <t>Lucky Losers</t>
  </si>
  <si>
    <t>Reemplaza a</t>
  </si>
  <si>
    <t>Pelota oficial</t>
  </si>
  <si>
    <t>Representante Jugadores</t>
  </si>
  <si>
    <t>Juez Árbitro y Licencia</t>
  </si>
  <si>
    <t>Firma</t>
  </si>
  <si>
    <t>Sello del Club Organizador</t>
  </si>
  <si>
    <t>Sello de la Federación Territorial</t>
  </si>
  <si>
    <t>Si</t>
  </si>
  <si>
    <t>Alevín</t>
  </si>
  <si>
    <t>Cuartos Final</t>
  </si>
  <si>
    <t>ATAUN VIADA, XAVIER</t>
  </si>
  <si>
    <t>ATAUN X.</t>
  </si>
  <si>
    <t>BALLESTER POMAR, TOMEU</t>
  </si>
  <si>
    <t>RODRIGUEZ MARTIN, ANDRES</t>
  </si>
  <si>
    <t>MONTILLA GRISHINA, ANGEL</t>
  </si>
  <si>
    <t>MONTILLA A.</t>
  </si>
  <si>
    <t>PASCUAL BAUZA, SERGI</t>
  </si>
  <si>
    <t>PASCUAL S.</t>
  </si>
  <si>
    <t>MENDEZ A.</t>
  </si>
  <si>
    <t>MENDEZ CRESPI, ALFONSO</t>
  </si>
  <si>
    <t>COMAS J.</t>
  </si>
  <si>
    <t>COMAS NADAL, JAUME</t>
  </si>
  <si>
    <t>GIOSEFFI, FACUNDO AN</t>
  </si>
  <si>
    <t>PACIELLO CALAFAT, ADRIAN</t>
  </si>
  <si>
    <t>TERUEL O.</t>
  </si>
  <si>
    <t>TERUEL VICH, OSCAR</t>
  </si>
  <si>
    <t>KUS, DANIEL</t>
  </si>
  <si>
    <t>Infantil</t>
  </si>
  <si>
    <t>RUIZ PALACIO, ISMAEL</t>
  </si>
  <si>
    <t>RUIZ I.</t>
  </si>
  <si>
    <t>SALOM MORALES, TONI MIQUE</t>
  </si>
  <si>
    <t>BUCHER, ROBIN</t>
  </si>
  <si>
    <t>ACUÑA GRACIA, RUBEN</t>
  </si>
  <si>
    <t>ACUÑA R.</t>
  </si>
  <si>
    <t>ORZABAL GABRIELLI, JUAN IGNAC</t>
  </si>
  <si>
    <t>MILLAN DA COSTA, MARC</t>
  </si>
  <si>
    <t>GONZALEZ CHICANO, MARCOS</t>
  </si>
  <si>
    <t>COLONNA THIEL, NUNZIO GIO</t>
  </si>
  <si>
    <t>TRIBALDOS G.</t>
  </si>
  <si>
    <t>TRIBALDOS RODRIGUEZ, GASPAR EMI</t>
  </si>
  <si>
    <t>DE BUDAY, PETER</t>
  </si>
  <si>
    <t>PALLARES BRAVO, PABLO</t>
  </si>
  <si>
    <t>SANCHEZ A.</t>
  </si>
  <si>
    <t>SANCHEZ GONZALEZ, ALEJANDRO</t>
  </si>
  <si>
    <t>TECNIFIBRE  PRO</t>
  </si>
  <si>
    <t>Femenino</t>
  </si>
  <si>
    <t>Jugadora</t>
  </si>
  <si>
    <t>Campeona</t>
  </si>
  <si>
    <t>RADO JURKIEWICZ, LAURA</t>
  </si>
  <si>
    <t>RADO L.</t>
  </si>
  <si>
    <t>ANILLO BUSTAMANTE, CARMEN</t>
  </si>
  <si>
    <t>TOMAS NADAL, EULALIA</t>
  </si>
  <si>
    <t>HUSSON, MALENA</t>
  </si>
  <si>
    <t>MANRESA CAÑABATE, CARLA</t>
  </si>
  <si>
    <t>ALOMAR BOFILL, JULIA</t>
  </si>
  <si>
    <t>TORO RAMOS, MARIA</t>
  </si>
  <si>
    <t>Cadete</t>
  </si>
  <si>
    <t>CURES MATEOS, ADRIAN</t>
  </si>
  <si>
    <t>IBAÑEZ MESA, PABLO</t>
  </si>
  <si>
    <t>PLANAS ROIG, TONI</t>
  </si>
  <si>
    <t>CHONG MAURA, JOAN MIQUE</t>
  </si>
  <si>
    <t>FULLANA SIMONET, JAIME</t>
  </si>
  <si>
    <t>MARTINEZ AGUILO, XAVIER</t>
  </si>
  <si>
    <t>RAMIS CORRALES, MARC</t>
  </si>
  <si>
    <t>VAN DAMME GUISCAFRE, MATEU</t>
  </si>
  <si>
    <t>Absoluto</t>
  </si>
  <si>
    <t>HERNANDEZ MUÑOZ, DANI</t>
  </si>
  <si>
    <t>HERNANDEZ D.</t>
  </si>
  <si>
    <t>BENNASAR PICO, RICARDO</t>
  </si>
  <si>
    <t>PERELLO CAUBET, JOSE MARIA</t>
  </si>
  <si>
    <t>CHONG MAURA, ROBERTO M.</t>
  </si>
  <si>
    <t>TEBAR XAMENA, JOAN</t>
  </si>
  <si>
    <t>MORAGHAN, ANDREW</t>
  </si>
  <si>
    <t>MOREY MATEO, VICTOR</t>
  </si>
  <si>
    <t>ORZABAL, GABRIEL</t>
  </si>
  <si>
    <t>GUARIN GALLEGO, VICTOR</t>
  </si>
  <si>
    <t>ACUÑA GRACIA, MARCOS</t>
  </si>
  <si>
    <t>CHIA LLADO, JUAN CARLO</t>
  </si>
  <si>
    <t>DE ENRIQUE SCHMIDT, NICOLAS RU</t>
  </si>
  <si>
    <t>BARRAZA ESCOBARES, JOAQUIN CA</t>
  </si>
  <si>
    <t>TOUS AGUILO, MARGARITA</t>
  </si>
  <si>
    <t>ALEMANY MONTAÑANA, CHELO</t>
  </si>
  <si>
    <t>ALCACER, PAULA</t>
  </si>
  <si>
    <t>SANCHEZ MATEIX, MONTSERRAT</t>
  </si>
  <si>
    <t>CERNADAS, MARCELA CL</t>
  </si>
  <si>
    <t>GABRIELLI, NATALIA</t>
  </si>
  <si>
    <t>TOUS M.</t>
  </si>
  <si>
    <t>GABRIELLI N.</t>
  </si>
  <si>
    <t>Veteranas</t>
  </si>
  <si>
    <t>MANN, MAXIMILIAN</t>
  </si>
  <si>
    <t>NOCHESE, MARTIN</t>
  </si>
  <si>
    <t>07/01/20015  -  12  HRS.</t>
  </si>
  <si>
    <t>07/01/2015  -  12  HRS.</t>
  </si>
  <si>
    <t>2ª Ronda</t>
  </si>
  <si>
    <t>GARCIA TARIN, SERGIO</t>
  </si>
  <si>
    <t>GARCIA S.</t>
  </si>
  <si>
    <t>BERNAT GIRARD, MARCOS</t>
  </si>
  <si>
    <t>BERNAT M.</t>
  </si>
  <si>
    <t>SAMPOL CLAR, RAFAEL</t>
  </si>
  <si>
    <t>SAMPOL R.</t>
  </si>
  <si>
    <t>BUEKER, FEDERICO</t>
  </si>
  <si>
    <t>BUEKER F.</t>
  </si>
  <si>
    <t>SIMON, SASCHA</t>
  </si>
  <si>
    <t>SIMON S.</t>
  </si>
  <si>
    <t>DEMANEVILLE, DOMINIQUE</t>
  </si>
  <si>
    <t>DEMANEVILLE D.</t>
  </si>
  <si>
    <t>PERELLO ROSSELLO, LORENZO</t>
  </si>
  <si>
    <t>PERELLO L.</t>
  </si>
  <si>
    <t>URANO, SATOSHI</t>
  </si>
  <si>
    <t>URANO S.</t>
  </si>
  <si>
    <t>GARCIA-MORIS GARCIA, SANTOS</t>
  </si>
  <si>
    <t>GARCIA-MORIS S.</t>
  </si>
  <si>
    <t>GARCIA GONZALEZ, TONI</t>
  </si>
  <si>
    <t>GARCIA T.</t>
  </si>
  <si>
    <t>VICHO PEREYRA, RAUL MANUE</t>
  </si>
  <si>
    <t>VICHO R.</t>
  </si>
  <si>
    <t>GARCIA FRONTERA, NICOLAS</t>
  </si>
  <si>
    <t>GARCIA N.</t>
  </si>
  <si>
    <t>BROHARD S.</t>
  </si>
  <si>
    <t>BROHARD, STEPHANE</t>
  </si>
  <si>
    <t>CORRADINI, DANIEL</t>
  </si>
  <si>
    <t>CORRADINI D.</t>
  </si>
  <si>
    <t>SANS CRISOL, JESUS</t>
  </si>
  <si>
    <t>SANS J.</t>
  </si>
  <si>
    <t>SANCHEZ R.</t>
  </si>
  <si>
    <t>SANCHEZ ROCHE, RUFINO</t>
  </si>
  <si>
    <t>PISANO E.</t>
  </si>
  <si>
    <t>PISANO PORADA, ESTEBAN</t>
  </si>
  <si>
    <t>PIZA A.</t>
  </si>
  <si>
    <t>PIZA FUSTER, ALEJANDRO</t>
  </si>
  <si>
    <t>RODRIGUEZ MORENO, JUAN JOSE</t>
  </si>
  <si>
    <t>RODRIGUEZ J.</t>
  </si>
  <si>
    <t>DE BACKRE, CLAUDE</t>
  </si>
  <si>
    <t>DE BACKRE C.</t>
  </si>
  <si>
    <t>VIVES J.</t>
  </si>
  <si>
    <t>VIVES CALANDIN, JOSE Mª</t>
  </si>
  <si>
    <t>Veteranos</t>
  </si>
  <si>
    <t>GARAVI, RICARDO</t>
  </si>
  <si>
    <t>HUTCHINSON, J</t>
  </si>
  <si>
    <t>MARTINEZ, I</t>
  </si>
  <si>
    <t>GATTI, V</t>
  </si>
  <si>
    <t>6/2  6/7  10/8</t>
  </si>
  <si>
    <t>6/1  6/2</t>
  </si>
  <si>
    <t>6/4  3/6  11/9</t>
  </si>
  <si>
    <t>BALLESTER, T</t>
  </si>
  <si>
    <t>6/3  6/1</t>
  </si>
  <si>
    <t>6/0  6/0</t>
  </si>
  <si>
    <t>6/1  6/1</t>
  </si>
  <si>
    <t>PACIELLO, A</t>
  </si>
  <si>
    <t>6/0  6/2</t>
  </si>
  <si>
    <t>6/2  6/2</t>
  </si>
  <si>
    <t>BUCHER, R</t>
  </si>
  <si>
    <t>ORZABAL, J.I</t>
  </si>
  <si>
    <t>1/6  7/5  6/3</t>
  </si>
  <si>
    <t>6/0  6/1</t>
  </si>
  <si>
    <t>GONZALEZ, M</t>
  </si>
  <si>
    <t>W.O.</t>
  </si>
  <si>
    <t>PALLARES, P</t>
  </si>
  <si>
    <t>6/1  6/3</t>
  </si>
  <si>
    <t>6/2  5/7  6/2</t>
  </si>
  <si>
    <t>6/1  6/0</t>
  </si>
  <si>
    <t>ANILLO, C</t>
  </si>
  <si>
    <t>MANRESA, C</t>
  </si>
  <si>
    <t>1/6  7/6  7/6</t>
  </si>
  <si>
    <t>CURES, A</t>
  </si>
  <si>
    <t>CHONG, J.M</t>
  </si>
  <si>
    <t>6/3  5/7  6/4</t>
  </si>
  <si>
    <t>MARTINEZ, X</t>
  </si>
  <si>
    <t>VAN DAMME, M</t>
  </si>
  <si>
    <t>6/3  7/6</t>
  </si>
  <si>
    <t>PERELLO, J.Mª</t>
  </si>
  <si>
    <t>3/6  6/4  6/2</t>
  </si>
  <si>
    <t>MANN, M</t>
  </si>
  <si>
    <t>MORAGHAN, A</t>
  </si>
  <si>
    <t>6/2  6/0</t>
  </si>
  <si>
    <t>6/2  6/4</t>
  </si>
  <si>
    <t>ORZABAL, G</t>
  </si>
  <si>
    <t>CHONG, R</t>
  </si>
  <si>
    <t>BARRAZA, J</t>
  </si>
  <si>
    <t>ALEMANY, CH</t>
  </si>
  <si>
    <t>CERNADAS, M</t>
  </si>
  <si>
    <t>6/2  6/3</t>
  </si>
  <si>
    <t>BERNAT, M</t>
  </si>
  <si>
    <t>6/1  6/4</t>
  </si>
  <si>
    <t>6/3  6/7  11/9</t>
  </si>
  <si>
    <t>PERELLO, L</t>
  </si>
  <si>
    <t>2/6  7/6  10/5</t>
  </si>
  <si>
    <t>6/4  6/2</t>
  </si>
  <si>
    <t>GARCIA, N</t>
  </si>
  <si>
    <t>6/4  6/4</t>
  </si>
  <si>
    <t>7/5  7/5</t>
  </si>
  <si>
    <t>SANS, J</t>
  </si>
  <si>
    <t>2/6  6/3  10/8</t>
  </si>
  <si>
    <t>TORO, M</t>
  </si>
  <si>
    <t>6/2  2/6  6/3</t>
  </si>
  <si>
    <t>DE ENRIQUE, N</t>
  </si>
  <si>
    <t>6/2  1/6  10/8</t>
  </si>
  <si>
    <t>5/7  6/4  10/5</t>
  </si>
  <si>
    <t>6/2  6/1</t>
  </si>
  <si>
    <t>GARAVI, R</t>
  </si>
  <si>
    <t>ATAUN, X</t>
  </si>
  <si>
    <t>6/1  1/6  6/1</t>
  </si>
  <si>
    <t>6/1  7/5</t>
  </si>
  <si>
    <t>RUIZ, I</t>
  </si>
  <si>
    <t>6/3  6/2</t>
  </si>
  <si>
    <t>7/6  6/3</t>
  </si>
  <si>
    <t>6/4  7/5</t>
  </si>
  <si>
    <t>3/6  6/3  7/5</t>
  </si>
  <si>
    <t>7/6  6/2</t>
  </si>
  <si>
    <t>HERNANDEZ, D</t>
  </si>
  <si>
    <t>7/5  2/6  7/6</t>
  </si>
  <si>
    <t>5/6  Abd.</t>
  </si>
  <si>
    <t>6/1  7/6</t>
  </si>
  <si>
    <t>6/0  6/4</t>
  </si>
  <si>
    <t>GARCIA, S</t>
  </si>
  <si>
    <t>6/4  6/3</t>
  </si>
  <si>
    <t>6/2  7/6</t>
  </si>
  <si>
    <t>SANCHEZ, R</t>
  </si>
  <si>
    <t>6/4  5/7  10/5</t>
  </si>
  <si>
    <t>6/4  6/1</t>
  </si>
  <si>
    <t>Fecha Finalización</t>
  </si>
  <si>
    <t>Fecha Finalización 18-01-2015</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</si>
</sst>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mmm\-yy;@"/>
    <numFmt numFmtId="165" formatCode="h:mm;@"/>
    <numFmt numFmtId="166" formatCode="#,##0\ &quot;€&quot;"/>
  </numFmts>
  <fonts count="60">
    <font>
      <sz val="11"/>
      <color theme="1"/>
      <name val="Calibri"/>
      <family val="2"/>
    </font>
    <font>
      <sz val="11"/>
      <color indexed="8"/>
      <name val="Calibri"/>
      <family val="2"/>
    </font>
    <font>
      <b/>
      <i/>
      <sz val="20"/>
      <name val="Arial"/>
      <family val="2"/>
    </font>
    <font>
      <sz val="1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b/>
      <sz val="8.5"/>
      <color indexed="42"/>
      <name val="Arial"/>
      <family val="2"/>
    </font>
    <font>
      <i/>
      <sz val="8.5"/>
      <name val="Arial"/>
      <family val="2"/>
    </font>
    <font>
      <sz val="7"/>
      <color indexed="9"/>
      <name val="Arial"/>
      <family val="2"/>
    </font>
    <font>
      <b/>
      <i/>
      <sz val="8"/>
      <name val="Arial"/>
      <family val="2"/>
    </font>
    <font>
      <b/>
      <sz val="8.5"/>
      <color indexed="8"/>
      <name val="Arial"/>
      <family val="2"/>
    </font>
    <font>
      <sz val="8.5"/>
      <color indexed="33"/>
      <name val="Arial"/>
      <family val="2"/>
    </font>
    <font>
      <sz val="8.5"/>
      <color indexed="9"/>
      <name val="Arial"/>
      <family val="2"/>
    </font>
    <font>
      <sz val="8"/>
      <name val="Arial"/>
      <family val="2"/>
    </font>
    <font>
      <i/>
      <sz val="8.5"/>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5"/>
      <color theme="0"/>
      <name val="Arial"/>
      <family val="2"/>
    </font>
    <font>
      <i/>
      <sz val="8.5"/>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right style="thin"/>
      <top style="thin"/>
      <bottom/>
    </border>
    <border>
      <left/>
      <right style="thin"/>
      <top/>
      <bottom style="thin"/>
    </border>
    <border>
      <left/>
      <right style="thin"/>
      <top/>
      <bottom/>
    </border>
    <border>
      <left/>
      <right/>
      <top style="thin"/>
      <bottom/>
    </border>
    <border>
      <left style="medium"/>
      <right style="thin"/>
      <top style="medium"/>
      <bottom style="thin"/>
    </border>
    <border>
      <left style="thin"/>
      <right style="medium"/>
      <top style="medium"/>
      <bottom style="thin"/>
    </border>
    <border>
      <left/>
      <right/>
      <top style="medium"/>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thin"/>
      <right/>
      <top/>
      <bottom/>
    </border>
    <border>
      <left style="thin"/>
      <right/>
      <top style="thin"/>
      <bottom/>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
      <left style="medium"/>
      <right/>
      <top/>
      <bottom/>
    </border>
    <border>
      <left style="medium"/>
      <right/>
      <top/>
      <bottom style="medium"/>
    </border>
    <border>
      <left/>
      <right style="medium"/>
      <top/>
      <bottom style="medium"/>
    </border>
    <border>
      <left/>
      <right style="thin"/>
      <top/>
      <bottom style="medium"/>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239">
    <xf numFmtId="0" fontId="0" fillId="0" borderId="0" xfId="0" applyFont="1" applyAlignment="1">
      <alignment/>
    </xf>
    <xf numFmtId="0" fontId="4" fillId="0" borderId="0" xfId="52" applyFont="1" applyBorder="1" applyAlignment="1" applyProtection="1">
      <alignment vertical="top"/>
      <protection locked="0"/>
    </xf>
    <xf numFmtId="0" fontId="3" fillId="0" borderId="0" xfId="0" applyFont="1" applyAlignment="1" applyProtection="1">
      <alignment/>
      <protection locked="0"/>
    </xf>
    <xf numFmtId="0" fontId="6" fillId="33" borderId="0" xfId="52" applyFont="1" applyFill="1" applyBorder="1" applyAlignment="1" applyProtection="1">
      <alignment horizontal="center" vertical="center"/>
      <protection hidden="1"/>
    </xf>
    <xf numFmtId="49" fontId="6" fillId="33" borderId="0" xfId="52" applyNumberFormat="1" applyFont="1" applyFill="1" applyBorder="1" applyAlignment="1" applyProtection="1">
      <alignment horizontal="center" vertical="center"/>
      <protection hidden="1"/>
    </xf>
    <xf numFmtId="49" fontId="7" fillId="33" borderId="0" xfId="52" applyNumberFormat="1" applyFont="1" applyFill="1" applyBorder="1" applyAlignment="1" applyProtection="1">
      <alignment horizontal="right" vertical="center"/>
      <protection hidden="1"/>
    </xf>
    <xf numFmtId="0" fontId="8" fillId="0" borderId="0" xfId="52" applyFont="1" applyBorder="1" applyAlignment="1" applyProtection="1">
      <alignment vertical="center"/>
      <protection locked="0"/>
    </xf>
    <xf numFmtId="164" fontId="9" fillId="0" borderId="0" xfId="0" applyNumberFormat="1" applyFont="1" applyBorder="1" applyAlignment="1" applyProtection="1">
      <alignment horizontal="center" vertical="center"/>
      <protection hidden="1"/>
    </xf>
    <xf numFmtId="0" fontId="10" fillId="0" borderId="0" xfId="0" applyNumberFormat="1" applyFont="1" applyBorder="1" applyAlignment="1" applyProtection="1">
      <alignment horizontal="center" vertical="center"/>
      <protection hidden="1"/>
    </xf>
    <xf numFmtId="0" fontId="9" fillId="0" borderId="0" xfId="50" applyNumberFormat="1" applyFont="1" applyBorder="1" applyAlignment="1" applyProtection="1">
      <alignment horizontal="center" vertical="center"/>
      <protection hidden="1"/>
    </xf>
    <xf numFmtId="49" fontId="10" fillId="0" borderId="0" xfId="52" applyNumberFormat="1" applyFont="1" applyBorder="1" applyAlignment="1" applyProtection="1">
      <alignment horizontal="right" vertical="center"/>
      <protection hidden="1"/>
    </xf>
    <xf numFmtId="0" fontId="9" fillId="0" borderId="0" xfId="52" applyFont="1" applyBorder="1" applyAlignment="1" applyProtection="1">
      <alignment vertical="center"/>
      <protection locked="0"/>
    </xf>
    <xf numFmtId="0" fontId="6" fillId="33" borderId="0" xfId="52" applyFont="1" applyFill="1" applyAlignment="1" applyProtection="1">
      <alignment horizontal="center" vertical="center"/>
      <protection hidden="1"/>
    </xf>
    <xf numFmtId="49" fontId="6" fillId="33" borderId="0" xfId="52" applyNumberFormat="1" applyFont="1" applyFill="1" applyBorder="1" applyAlignment="1" applyProtection="1">
      <alignment horizontal="right" vertical="center"/>
      <protection hidden="1"/>
    </xf>
    <xf numFmtId="49" fontId="9" fillId="0" borderId="10" xfId="52" applyNumberFormat="1" applyFont="1" applyBorder="1" applyAlignment="1" applyProtection="1">
      <alignment horizontal="center" vertical="center"/>
      <protection hidden="1"/>
    </xf>
    <xf numFmtId="0" fontId="9" fillId="0" borderId="10" xfId="50" applyNumberFormat="1" applyFont="1" applyBorder="1" applyAlignment="1" applyProtection="1">
      <alignment horizontal="center" vertical="center"/>
      <protection hidden="1"/>
    </xf>
    <xf numFmtId="49" fontId="9" fillId="0" borderId="10" xfId="52" applyNumberFormat="1" applyFont="1" applyBorder="1" applyAlignment="1" applyProtection="1">
      <alignment horizontal="right" vertical="center"/>
      <protection hidden="1"/>
    </xf>
    <xf numFmtId="0" fontId="11" fillId="33" borderId="0" xfId="53" applyFont="1" applyFill="1" applyAlignment="1" applyProtection="1">
      <alignment horizontal="right" vertical="center"/>
      <protection hidden="1"/>
    </xf>
    <xf numFmtId="0" fontId="11" fillId="33" borderId="0" xfId="53" applyFont="1" applyFill="1" applyAlignment="1" applyProtection="1">
      <alignment horizontal="center" vertical="center"/>
      <protection hidden="1"/>
    </xf>
    <xf numFmtId="0" fontId="11" fillId="33" borderId="0" xfId="53" applyNumberFormat="1" applyFont="1" applyFill="1" applyAlignment="1" applyProtection="1">
      <alignment horizontal="center" vertical="center"/>
      <protection hidden="1"/>
    </xf>
    <xf numFmtId="0" fontId="8" fillId="0" borderId="0" xfId="53" applyFont="1" applyAlignment="1" applyProtection="1">
      <alignment vertical="center"/>
      <protection locked="0"/>
    </xf>
    <xf numFmtId="0" fontId="8" fillId="33" borderId="0" xfId="53" applyFont="1" applyFill="1" applyAlignment="1" applyProtection="1">
      <alignment horizontal="right" vertical="center"/>
      <protection locked="0"/>
    </xf>
    <xf numFmtId="0" fontId="8" fillId="0" borderId="0" xfId="53" applyFont="1" applyFill="1" applyAlignment="1" applyProtection="1">
      <alignment horizontal="right" vertical="center"/>
      <protection locked="0"/>
    </xf>
    <xf numFmtId="0" fontId="8" fillId="0" borderId="0" xfId="53" applyNumberFormat="1" applyFont="1" applyFill="1" applyAlignment="1" applyProtection="1">
      <alignment horizontal="center" vertical="center"/>
      <protection locked="0"/>
    </xf>
    <xf numFmtId="0" fontId="8" fillId="0" borderId="0" xfId="53" applyFont="1" applyFill="1" applyAlignment="1" applyProtection="1">
      <alignment horizontal="center" vertical="center"/>
      <protection locked="0"/>
    </xf>
    <xf numFmtId="0" fontId="8" fillId="0" borderId="0" xfId="53" applyFont="1" applyFill="1" applyAlignment="1" applyProtection="1">
      <alignment horizontal="left" vertical="center"/>
      <protection locked="0"/>
    </xf>
    <xf numFmtId="0" fontId="12" fillId="33" borderId="0" xfId="53"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right" vertical="center" shrinkToFit="1"/>
      <protection hidden="1"/>
    </xf>
    <xf numFmtId="0" fontId="13" fillId="0" borderId="11" xfId="0" applyNumberFormat="1" applyFont="1" applyFill="1" applyBorder="1" applyAlignment="1" applyProtection="1">
      <alignment horizontal="center" vertical="center"/>
      <protection hidden="1"/>
    </xf>
    <xf numFmtId="0" fontId="14" fillId="34" borderId="11" xfId="52"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vertical="center"/>
      <protection hidden="1"/>
    </xf>
    <xf numFmtId="0" fontId="13" fillId="0" borderId="0" xfId="53" applyNumberFormat="1" applyFont="1" applyFill="1" applyAlignment="1" applyProtection="1">
      <alignment vertical="center"/>
      <protection locked="0"/>
    </xf>
    <xf numFmtId="0" fontId="15" fillId="0" borderId="0" xfId="52" applyFont="1" applyProtection="1">
      <alignment/>
      <protection hidden="1"/>
    </xf>
    <xf numFmtId="0" fontId="13" fillId="0" borderId="0" xfId="53" applyNumberFormat="1" applyFont="1" applyAlignment="1" applyProtection="1">
      <alignment vertical="center"/>
      <protection hidden="1"/>
    </xf>
    <xf numFmtId="0" fontId="13" fillId="0" borderId="0" xfId="53" applyNumberFormat="1" applyFont="1" applyAlignment="1" applyProtection="1">
      <alignment vertical="center"/>
      <protection locked="0"/>
    </xf>
    <xf numFmtId="0" fontId="3" fillId="0" borderId="0" xfId="53" applyNumberFormat="1" applyFont="1" applyAlignment="1" applyProtection="1">
      <alignment vertical="center"/>
      <protection locked="0"/>
    </xf>
    <xf numFmtId="0" fontId="13" fillId="33" borderId="0" xfId="53" applyNumberFormat="1" applyFont="1" applyFill="1" applyBorder="1" applyAlignment="1" applyProtection="1">
      <alignment horizontal="center" vertical="center"/>
      <protection locked="0"/>
    </xf>
    <xf numFmtId="0" fontId="13" fillId="0" borderId="0" xfId="53" applyNumberFormat="1" applyFont="1" applyFill="1" applyBorder="1" applyAlignment="1" applyProtection="1">
      <alignment horizontal="right" vertical="center"/>
      <protection hidden="1"/>
    </xf>
    <xf numFmtId="0" fontId="13" fillId="0" borderId="0" xfId="53" applyNumberFormat="1" applyFont="1" applyFill="1" applyAlignment="1" applyProtection="1">
      <alignment horizontal="center" vertical="center"/>
      <protection hidden="1"/>
    </xf>
    <xf numFmtId="0" fontId="13" fillId="0" borderId="0" xfId="53" applyNumberFormat="1" applyFont="1" applyFill="1" applyAlignment="1" applyProtection="1">
      <alignment horizontal="center" vertical="center"/>
      <protection locked="0"/>
    </xf>
    <xf numFmtId="0" fontId="13" fillId="0" borderId="12" xfId="53" applyNumberFormat="1" applyFont="1" applyFill="1" applyBorder="1" applyAlignment="1" applyProtection="1">
      <alignment vertical="center"/>
      <protection hidden="1"/>
    </xf>
    <xf numFmtId="0" fontId="58" fillId="0" borderId="0" xfId="53" applyNumberFormat="1" applyFont="1" applyFill="1" applyBorder="1" applyAlignment="1" applyProtection="1">
      <alignment horizontal="center" vertical="center"/>
      <protection hidden="1"/>
    </xf>
    <xf numFmtId="0" fontId="13" fillId="0" borderId="0" xfId="53" applyNumberFormat="1" applyFont="1" applyFill="1" applyBorder="1" applyAlignment="1" applyProtection="1">
      <alignment horizontal="center" vertical="center"/>
      <protection locked="0"/>
    </xf>
    <xf numFmtId="0" fontId="13" fillId="0" borderId="11" xfId="53" applyNumberFormat="1" applyFont="1" applyFill="1" applyBorder="1" applyAlignment="1" applyProtection="1">
      <alignment horizontal="right" vertical="center" shrinkToFit="1"/>
      <protection hidden="1"/>
    </xf>
    <xf numFmtId="0" fontId="13" fillId="0" borderId="11" xfId="53" applyNumberFormat="1" applyFont="1" applyFill="1" applyBorder="1" applyAlignment="1" applyProtection="1">
      <alignment horizontal="center" vertical="center"/>
      <protection hidden="1"/>
    </xf>
    <xf numFmtId="0" fontId="14" fillId="34" borderId="11" xfId="53" applyNumberFormat="1" applyFont="1" applyFill="1" applyBorder="1" applyAlignment="1" applyProtection="1">
      <alignment horizontal="center" vertical="center"/>
      <protection locked="0"/>
    </xf>
    <xf numFmtId="0" fontId="13" fillId="0" borderId="13" xfId="53" applyNumberFormat="1" applyFont="1" applyFill="1" applyBorder="1" applyAlignment="1" applyProtection="1">
      <alignment vertical="center"/>
      <protection hidden="1"/>
    </xf>
    <xf numFmtId="0" fontId="13" fillId="0" borderId="12" xfId="53" applyNumberFormat="1" applyFont="1" applyFill="1" applyBorder="1" applyAlignment="1" applyProtection="1">
      <alignment horizontal="center" vertical="center"/>
      <protection locked="0"/>
    </xf>
    <xf numFmtId="0" fontId="14" fillId="0" borderId="0" xfId="53" applyNumberFormat="1" applyFont="1" applyFill="1" applyAlignment="1" applyProtection="1">
      <alignment horizontal="center" vertical="center"/>
      <protection locked="0"/>
    </xf>
    <xf numFmtId="0" fontId="13" fillId="0" borderId="0" xfId="53" applyNumberFormat="1" applyFont="1" applyFill="1" applyAlignment="1" applyProtection="1">
      <alignment vertical="center"/>
      <protection hidden="1"/>
    </xf>
    <xf numFmtId="0" fontId="13" fillId="0" borderId="14" xfId="53" applyNumberFormat="1" applyFont="1" applyFill="1" applyBorder="1" applyAlignment="1" applyProtection="1">
      <alignment horizontal="center" vertical="center"/>
      <protection locked="0"/>
    </xf>
    <xf numFmtId="0" fontId="13" fillId="0" borderId="11" xfId="53" applyNumberFormat="1" applyFont="1" applyBorder="1" applyAlignment="1" applyProtection="1">
      <alignment horizontal="center" vertical="center" shrinkToFit="1"/>
      <protection locked="0"/>
    </xf>
    <xf numFmtId="0" fontId="58" fillId="0" borderId="0" xfId="53" applyNumberFormat="1" applyFont="1" applyBorder="1" applyAlignment="1" applyProtection="1">
      <alignment horizontal="center" vertical="center"/>
      <protection hidden="1"/>
    </xf>
    <xf numFmtId="0" fontId="13" fillId="0" borderId="11" xfId="53" applyNumberFormat="1" applyFont="1" applyFill="1" applyBorder="1" applyAlignment="1" applyProtection="1">
      <alignment vertical="center"/>
      <protection hidden="1"/>
    </xf>
    <xf numFmtId="0" fontId="58" fillId="0" borderId="14" xfId="53" applyNumberFormat="1" applyFont="1" applyFill="1" applyBorder="1" applyAlignment="1" applyProtection="1">
      <alignment horizontal="center" vertical="center"/>
      <protection hidden="1"/>
    </xf>
    <xf numFmtId="0" fontId="13" fillId="0" borderId="13" xfId="53" applyNumberFormat="1" applyFont="1" applyBorder="1" applyAlignment="1" applyProtection="1">
      <alignment horizontal="center" vertical="center" shrinkToFit="1"/>
      <protection locked="0"/>
    </xf>
    <xf numFmtId="0" fontId="13" fillId="0" borderId="15" xfId="53" applyNumberFormat="1" applyFont="1" applyFill="1" applyBorder="1" applyAlignment="1" applyProtection="1">
      <alignment horizontal="center" vertical="center"/>
      <protection locked="0"/>
    </xf>
    <xf numFmtId="0" fontId="17" fillId="34" borderId="11" xfId="53" applyNumberFormat="1" applyFont="1" applyFill="1" applyBorder="1" applyAlignment="1" applyProtection="1">
      <alignment horizontal="center" vertical="center"/>
      <protection locked="0"/>
    </xf>
    <xf numFmtId="0" fontId="13" fillId="0" borderId="0" xfId="53" applyNumberFormat="1" applyFont="1" applyFill="1" applyBorder="1" applyAlignment="1" applyProtection="1">
      <alignment horizontal="right" vertical="center"/>
      <protection locked="0"/>
    </xf>
    <xf numFmtId="0" fontId="18" fillId="0" borderId="0" xfId="53" applyNumberFormat="1" applyFont="1" applyFill="1" applyBorder="1" applyAlignment="1" applyProtection="1">
      <alignment horizontal="center" vertical="center"/>
      <protection locked="0"/>
    </xf>
    <xf numFmtId="0" fontId="12" fillId="0" borderId="0" xfId="53" applyNumberFormat="1" applyFont="1" applyBorder="1" applyAlignment="1" applyProtection="1">
      <alignment horizontal="center" vertical="center"/>
      <protection locked="0"/>
    </xf>
    <xf numFmtId="49" fontId="7" fillId="33" borderId="16" xfId="52" applyNumberFormat="1" applyFont="1" applyFill="1" applyBorder="1" applyAlignment="1" applyProtection="1">
      <alignment horizontal="center" vertical="center"/>
      <protection locked="0"/>
    </xf>
    <xf numFmtId="49" fontId="7" fillId="33" borderId="17" xfId="52" applyNumberFormat="1" applyFont="1" applyFill="1" applyBorder="1" applyAlignment="1" applyProtection="1">
      <alignment horizontal="center" vertical="center"/>
      <protection locked="0"/>
    </xf>
    <xf numFmtId="49" fontId="7" fillId="33" borderId="18" xfId="52" applyNumberFormat="1" applyFont="1" applyFill="1" applyBorder="1" applyAlignment="1" applyProtection="1">
      <alignment horizontal="center" vertical="center"/>
      <protection locked="0"/>
    </xf>
    <xf numFmtId="0" fontId="3" fillId="0" borderId="0" xfId="52" applyProtection="1">
      <alignment/>
      <protection locked="0"/>
    </xf>
    <xf numFmtId="0" fontId="11" fillId="35" borderId="19" xfId="52" applyNumberFormat="1" applyFont="1" applyFill="1" applyBorder="1" applyAlignment="1" applyProtection="1">
      <alignment horizontal="center" vertical="center"/>
      <protection locked="0"/>
    </xf>
    <xf numFmtId="0" fontId="11" fillId="35" borderId="20" xfId="53" applyNumberFormat="1" applyFont="1" applyFill="1" applyBorder="1" applyAlignment="1" applyProtection="1">
      <alignment vertical="center"/>
      <protection hidden="1"/>
    </xf>
    <xf numFmtId="49" fontId="11" fillId="35" borderId="0" xfId="52" applyNumberFormat="1" applyFont="1" applyFill="1" applyBorder="1" applyAlignment="1" applyProtection="1">
      <alignment horizontal="center" vertical="center"/>
      <protection locked="0"/>
    </xf>
    <xf numFmtId="0" fontId="11" fillId="35" borderId="21" xfId="52" applyNumberFormat="1" applyFont="1" applyFill="1" applyBorder="1" applyAlignment="1" applyProtection="1">
      <alignment horizontal="center" vertical="center"/>
      <protection locked="0"/>
    </xf>
    <xf numFmtId="0" fontId="11" fillId="35" borderId="22" xfId="52" applyNumberFormat="1" applyFont="1" applyFill="1" applyBorder="1" applyAlignment="1" applyProtection="1">
      <alignment vertical="center"/>
      <protection hidden="1"/>
    </xf>
    <xf numFmtId="0" fontId="11" fillId="0" borderId="21" xfId="52" applyNumberFormat="1" applyFont="1" applyBorder="1" applyAlignment="1" applyProtection="1">
      <alignment horizontal="center" vertical="center"/>
      <protection hidden="1"/>
    </xf>
    <xf numFmtId="0" fontId="11" fillId="0" borderId="22" xfId="52" applyFont="1" applyBorder="1" applyAlignment="1" applyProtection="1">
      <alignment vertical="center"/>
      <protection hidden="1"/>
    </xf>
    <xf numFmtId="0" fontId="11" fillId="0" borderId="23" xfId="52" applyNumberFormat="1" applyFont="1" applyBorder="1" applyAlignment="1" applyProtection="1">
      <alignment horizontal="center" vertical="center"/>
      <protection hidden="1"/>
    </xf>
    <xf numFmtId="0" fontId="11" fillId="0" borderId="24" xfId="52" applyFont="1" applyBorder="1" applyAlignment="1" applyProtection="1">
      <alignment vertical="center"/>
      <protection hidden="1"/>
    </xf>
    <xf numFmtId="49" fontId="11" fillId="35" borderId="10" xfId="52" applyNumberFormat="1" applyFont="1" applyFill="1" applyBorder="1" applyAlignment="1" applyProtection="1">
      <alignment horizontal="center" vertical="center"/>
      <protection locked="0"/>
    </xf>
    <xf numFmtId="0" fontId="8" fillId="0" borderId="0" xfId="52" applyFont="1" applyAlignment="1" applyProtection="1">
      <alignment horizontal="center" vertical="center"/>
      <protection locked="0"/>
    </xf>
    <xf numFmtId="0" fontId="19" fillId="0" borderId="0" xfId="52" applyFont="1" applyProtection="1">
      <alignment/>
      <protection locked="0"/>
    </xf>
    <xf numFmtId="0" fontId="15" fillId="0" borderId="0" xfId="52" applyFont="1" applyProtection="1">
      <alignment/>
      <protection locked="0"/>
    </xf>
    <xf numFmtId="0" fontId="8" fillId="0" borderId="0" xfId="0" applyFont="1" applyAlignment="1" applyProtection="1">
      <alignment horizontal="center" vertical="center"/>
      <protection locked="0"/>
    </xf>
    <xf numFmtId="0" fontId="8" fillId="0" borderId="0" xfId="0" applyNumberFormat="1" applyFont="1" applyAlignment="1" applyProtection="1">
      <alignment horizontal="center" vertical="center"/>
      <protection locked="0"/>
    </xf>
    <xf numFmtId="0" fontId="3" fillId="0" borderId="0" xfId="53" applyProtection="1">
      <alignment/>
      <protection locked="0"/>
    </xf>
    <xf numFmtId="0" fontId="3" fillId="0" borderId="0" xfId="53" applyNumberFormat="1" applyProtection="1">
      <alignment/>
      <protection locked="0"/>
    </xf>
    <xf numFmtId="49" fontId="20" fillId="0" borderId="10" xfId="52" applyNumberFormat="1" applyFont="1" applyBorder="1" applyAlignment="1" applyProtection="1">
      <alignment horizontal="center" vertical="center"/>
      <protection hidden="1"/>
    </xf>
    <xf numFmtId="0" fontId="4" fillId="0" borderId="0" xfId="52" applyFont="1" applyBorder="1" applyAlignment="1" applyProtection="1">
      <alignment horizontal="center" vertical="top"/>
      <protection locked="0"/>
    </xf>
    <xf numFmtId="0" fontId="3" fillId="0" borderId="0" xfId="0" applyFont="1" applyAlignment="1" applyProtection="1">
      <alignment horizontal="center"/>
      <protection locked="0"/>
    </xf>
    <xf numFmtId="0" fontId="6" fillId="0" borderId="0" xfId="52" applyFont="1" applyFill="1" applyBorder="1" applyAlignment="1" applyProtection="1">
      <alignment horizontal="center" vertical="center"/>
      <protection hidden="1"/>
    </xf>
    <xf numFmtId="0" fontId="8" fillId="0" borderId="0" xfId="52" applyFont="1" applyBorder="1" applyAlignment="1" applyProtection="1">
      <alignment horizontal="center" vertical="center"/>
      <protection locked="0"/>
    </xf>
    <xf numFmtId="164" fontId="9" fillId="0" borderId="0" xfId="0" applyNumberFormat="1" applyFont="1" applyFill="1" applyBorder="1" applyAlignment="1" applyProtection="1">
      <alignment horizontal="center" vertical="center"/>
      <protection hidden="1"/>
    </xf>
    <xf numFmtId="49" fontId="10" fillId="0" borderId="0" xfId="52" applyNumberFormat="1" applyFont="1" applyFill="1" applyBorder="1" applyAlignment="1" applyProtection="1">
      <alignment horizontal="right" vertical="center"/>
      <protection hidden="1"/>
    </xf>
    <xf numFmtId="0" fontId="9" fillId="0" borderId="0" xfId="52" applyFont="1" applyBorder="1" applyAlignment="1" applyProtection="1">
      <alignment horizontal="center" vertical="center"/>
      <protection locked="0"/>
    </xf>
    <xf numFmtId="0" fontId="9" fillId="0" borderId="0" xfId="52" applyFont="1" applyBorder="1" applyAlignment="1" applyProtection="1">
      <alignment vertical="center"/>
      <protection/>
    </xf>
    <xf numFmtId="49" fontId="6" fillId="0" borderId="0" xfId="52" applyNumberFormat="1" applyFont="1" applyFill="1" applyBorder="1" applyAlignment="1" applyProtection="1">
      <alignment horizontal="right" vertical="center"/>
      <protection hidden="1"/>
    </xf>
    <xf numFmtId="0" fontId="8" fillId="0" borderId="0" xfId="52" applyFont="1" applyBorder="1" applyAlignment="1" applyProtection="1">
      <alignment vertical="center"/>
      <protection/>
    </xf>
    <xf numFmtId="49" fontId="9" fillId="0" borderId="0" xfId="52" applyNumberFormat="1" applyFont="1" applyFill="1" applyBorder="1" applyAlignment="1" applyProtection="1">
      <alignment horizontal="right" vertical="center"/>
      <protection hidden="1"/>
    </xf>
    <xf numFmtId="0" fontId="11" fillId="0" borderId="0" xfId="53" applyNumberFormat="1" applyFont="1" applyFill="1" applyAlignment="1" applyProtection="1">
      <alignment horizontal="center" vertical="center"/>
      <protection hidden="1"/>
    </xf>
    <xf numFmtId="0" fontId="8" fillId="0" borderId="0" xfId="53" applyFont="1" applyAlignment="1" applyProtection="1">
      <alignment horizontal="center" vertical="center"/>
      <protection locked="0"/>
    </xf>
    <xf numFmtId="0" fontId="8" fillId="0" borderId="0" xfId="53" applyFont="1" applyAlignment="1" applyProtection="1">
      <alignment vertical="center"/>
      <protection/>
    </xf>
    <xf numFmtId="0" fontId="12" fillId="33" borderId="0" xfId="0" applyNumberFormat="1" applyFont="1" applyFill="1" applyBorder="1" applyAlignment="1" applyProtection="1">
      <alignment horizontal="center" vertical="center"/>
      <protection locked="0"/>
    </xf>
    <xf numFmtId="0" fontId="13" fillId="0" borderId="0" xfId="0" applyNumberFormat="1" applyFont="1" applyFill="1" applyAlignment="1" applyProtection="1">
      <alignment vertical="center"/>
      <protection locked="0"/>
    </xf>
    <xf numFmtId="0" fontId="3" fillId="0" borderId="0" xfId="0" applyNumberFormat="1" applyFont="1" applyAlignment="1" applyProtection="1">
      <alignment horizontal="center" vertical="center"/>
      <protection locked="0"/>
    </xf>
    <xf numFmtId="0" fontId="13" fillId="0" borderId="0" xfId="53" applyNumberFormat="1" applyFont="1" applyAlignment="1" applyProtection="1">
      <alignment vertical="center"/>
      <protection/>
    </xf>
    <xf numFmtId="0" fontId="3" fillId="0" borderId="0" xfId="0" applyNumberFormat="1" applyFont="1" applyAlignment="1" applyProtection="1">
      <alignment vertical="center"/>
      <protection locked="0"/>
    </xf>
    <xf numFmtId="0" fontId="13" fillId="33"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right" vertical="center"/>
      <protection hidden="1"/>
    </xf>
    <xf numFmtId="0" fontId="13" fillId="0" borderId="0" xfId="0" applyNumberFormat="1" applyFont="1" applyFill="1" applyAlignment="1" applyProtection="1">
      <alignment horizontal="center" vertical="center"/>
      <protection hidden="1"/>
    </xf>
    <xf numFmtId="0" fontId="13" fillId="0" borderId="0" xfId="0" applyNumberFormat="1" applyFont="1" applyFill="1" applyAlignment="1" applyProtection="1">
      <alignment horizontal="center" vertical="center"/>
      <protection locked="0"/>
    </xf>
    <xf numFmtId="0" fontId="13" fillId="0" borderId="12" xfId="0" applyNumberFormat="1" applyFont="1" applyFill="1" applyBorder="1" applyAlignment="1" applyProtection="1">
      <alignment vertical="center"/>
      <protection hidden="1"/>
    </xf>
    <xf numFmtId="0" fontId="16" fillId="0" borderId="11" xfId="0" applyNumberFormat="1" applyFont="1" applyFill="1" applyBorder="1" applyAlignment="1" applyProtection="1">
      <alignment horizontal="center" vertical="center" shrinkToFit="1"/>
      <protection locked="0"/>
    </xf>
    <xf numFmtId="0" fontId="58" fillId="0" borderId="0" xfId="0" applyNumberFormat="1" applyFont="1" applyFill="1" applyBorder="1" applyAlignment="1" applyProtection="1">
      <alignment horizontal="center" vertical="center" shrinkToFit="1"/>
      <protection/>
    </xf>
    <xf numFmtId="0" fontId="13" fillId="0" borderId="0" xfId="0" applyNumberFormat="1" applyFont="1" applyFill="1" applyBorder="1" applyAlignment="1" applyProtection="1">
      <alignment horizontal="center" vertical="center" shrinkToFit="1"/>
      <protection locked="0"/>
    </xf>
    <xf numFmtId="0" fontId="13" fillId="0" borderId="0" xfId="0" applyNumberFormat="1" applyFont="1" applyFill="1" applyAlignment="1" applyProtection="1">
      <alignment horizontal="center" vertical="center" shrinkToFit="1"/>
      <protection locked="0"/>
    </xf>
    <xf numFmtId="0" fontId="13" fillId="0" borderId="13" xfId="0" applyNumberFormat="1" applyFont="1" applyFill="1" applyBorder="1" applyAlignment="1" applyProtection="1">
      <alignment vertical="center"/>
      <protection hidden="1"/>
    </xf>
    <xf numFmtId="0" fontId="13" fillId="0" borderId="12" xfId="0" applyNumberFormat="1" applyFont="1" applyFill="1" applyBorder="1" applyAlignment="1" applyProtection="1">
      <alignment horizontal="center" vertical="center" shrinkToFit="1"/>
      <protection locked="0"/>
    </xf>
    <xf numFmtId="0" fontId="58" fillId="0" borderId="0" xfId="0" applyNumberFormat="1" applyFont="1" applyFill="1" applyBorder="1" applyAlignment="1" applyProtection="1">
      <alignment horizontal="center" vertical="center" shrinkToFit="1"/>
      <protection locked="0"/>
    </xf>
    <xf numFmtId="0" fontId="14" fillId="0" borderId="0" xfId="0" applyNumberFormat="1" applyFont="1" applyFill="1" applyAlignment="1" applyProtection="1">
      <alignment horizontal="center" vertical="center"/>
      <protection locked="0"/>
    </xf>
    <xf numFmtId="0" fontId="13" fillId="0" borderId="0" xfId="0" applyNumberFormat="1" applyFont="1" applyFill="1" applyAlignment="1" applyProtection="1">
      <alignment vertical="center"/>
      <protection hidden="1"/>
    </xf>
    <xf numFmtId="0" fontId="13" fillId="0" borderId="14" xfId="0" applyNumberFormat="1" applyFont="1" applyFill="1" applyBorder="1" applyAlignment="1" applyProtection="1">
      <alignment horizontal="center" vertical="center" shrinkToFit="1"/>
      <protection locked="0"/>
    </xf>
    <xf numFmtId="0" fontId="13" fillId="0" borderId="11" xfId="0" applyNumberFormat="1" applyFont="1" applyBorder="1" applyAlignment="1" applyProtection="1">
      <alignment horizontal="center" vertical="center" shrinkToFit="1"/>
      <protection locked="0"/>
    </xf>
    <xf numFmtId="0" fontId="58" fillId="0" borderId="0" xfId="53" applyNumberFormat="1" applyFont="1" applyBorder="1" applyAlignment="1" applyProtection="1">
      <alignment horizontal="center" vertical="center" shrinkToFit="1"/>
      <protection hidden="1"/>
    </xf>
    <xf numFmtId="0" fontId="58" fillId="0" borderId="14" xfId="0" applyNumberFormat="1" applyFont="1" applyFill="1" applyBorder="1" applyAlignment="1" applyProtection="1">
      <alignment horizontal="center" vertical="center" shrinkToFit="1"/>
      <protection hidden="1"/>
    </xf>
    <xf numFmtId="0" fontId="58" fillId="0" borderId="25" xfId="0" applyNumberFormat="1" applyFont="1" applyFill="1" applyBorder="1" applyAlignment="1" applyProtection="1">
      <alignment horizontal="center" vertical="center" shrinkToFit="1"/>
      <protection hidden="1"/>
    </xf>
    <xf numFmtId="0" fontId="58" fillId="0" borderId="0" xfId="53" applyNumberFormat="1" applyFont="1" applyFill="1" applyBorder="1" applyAlignment="1" applyProtection="1">
      <alignment horizontal="center" vertical="center" shrinkToFit="1"/>
      <protection hidden="1"/>
    </xf>
    <xf numFmtId="0" fontId="13" fillId="0" borderId="13" xfId="0" applyNumberFormat="1" applyFont="1" applyBorder="1" applyAlignment="1" applyProtection="1">
      <alignment horizontal="center" vertical="center" shrinkToFit="1"/>
      <protection locked="0"/>
    </xf>
    <xf numFmtId="0" fontId="58" fillId="0" borderId="25" xfId="0" applyNumberFormat="1" applyFont="1" applyBorder="1" applyAlignment="1" applyProtection="1">
      <alignment horizontal="center" vertical="center" shrinkToFit="1"/>
      <protection/>
    </xf>
    <xf numFmtId="0" fontId="58" fillId="0" borderId="0" xfId="0" applyNumberFormat="1" applyFont="1" applyFill="1" applyAlignment="1" applyProtection="1">
      <alignment horizontal="center" vertical="center" shrinkToFit="1"/>
      <protection locked="0"/>
    </xf>
    <xf numFmtId="0" fontId="58" fillId="0" borderId="25" xfId="0" applyNumberFormat="1" applyFont="1" applyFill="1" applyBorder="1" applyAlignment="1" applyProtection="1">
      <alignment horizontal="center" vertical="center" shrinkToFit="1"/>
      <protection locked="0"/>
    </xf>
    <xf numFmtId="0" fontId="58" fillId="0" borderId="0" xfId="0" applyNumberFormat="1" applyFont="1" applyFill="1" applyBorder="1" applyAlignment="1" applyProtection="1">
      <alignment horizontal="center" vertical="center" shrinkToFit="1"/>
      <protection hidden="1"/>
    </xf>
    <xf numFmtId="0" fontId="58" fillId="0" borderId="0" xfId="0" applyNumberFormat="1" applyFont="1" applyBorder="1" applyAlignment="1" applyProtection="1">
      <alignment horizontal="center" vertical="center" shrinkToFit="1"/>
      <protection/>
    </xf>
    <xf numFmtId="0" fontId="11" fillId="0" borderId="14" xfId="0" applyNumberFormat="1" applyFont="1" applyFill="1" applyBorder="1" applyAlignment="1" applyProtection="1">
      <alignment horizontal="center" vertical="center" shrinkToFit="1"/>
      <protection hidden="1"/>
    </xf>
    <xf numFmtId="0" fontId="11" fillId="0" borderId="0" xfId="0" applyNumberFormat="1" applyFont="1" applyFill="1" applyBorder="1" applyAlignment="1" applyProtection="1">
      <alignment horizontal="center" vertical="center" shrinkToFit="1"/>
      <protection locked="0"/>
    </xf>
    <xf numFmtId="0" fontId="58" fillId="0" borderId="0" xfId="53" applyNumberFormat="1" applyFont="1" applyAlignment="1" applyProtection="1">
      <alignment horizontal="center" vertical="center"/>
      <protection hidden="1"/>
    </xf>
    <xf numFmtId="0" fontId="13" fillId="0" borderId="0" xfId="0" applyNumberFormat="1" applyFont="1" applyAlignment="1" applyProtection="1">
      <alignment vertical="center"/>
      <protection locked="0"/>
    </xf>
    <xf numFmtId="0" fontId="3" fillId="0" borderId="0" xfId="53" applyNumberFormat="1" applyFont="1" applyAlignment="1" applyProtection="1">
      <alignment vertical="center"/>
      <protection/>
    </xf>
    <xf numFmtId="0" fontId="13"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3" fillId="0" borderId="0" xfId="52" applyAlignment="1" applyProtection="1">
      <alignment horizontal="center"/>
      <protection locked="0"/>
    </xf>
    <xf numFmtId="0" fontId="11" fillId="35" borderId="19" xfId="52" applyNumberFormat="1" applyFont="1" applyFill="1" applyBorder="1" applyAlignment="1" applyProtection="1">
      <alignment horizontal="center" vertical="center"/>
      <protection hidden="1"/>
    </xf>
    <xf numFmtId="0" fontId="11" fillId="35" borderId="21" xfId="52" applyNumberFormat="1" applyFont="1" applyFill="1" applyBorder="1" applyAlignment="1" applyProtection="1">
      <alignment horizontal="center" vertical="center"/>
      <protection hidden="1"/>
    </xf>
    <xf numFmtId="0" fontId="0" fillId="0" borderId="0" xfId="0" applyNumberFormat="1" applyAlignment="1" applyProtection="1">
      <alignment/>
      <protection locked="0"/>
    </xf>
    <xf numFmtId="49" fontId="7" fillId="36" borderId="0" xfId="52" applyNumberFormat="1" applyFont="1" applyFill="1" applyBorder="1" applyAlignment="1" applyProtection="1">
      <alignment horizontal="right" vertical="center"/>
      <protection hidden="1"/>
    </xf>
    <xf numFmtId="0" fontId="11" fillId="36" borderId="0" xfId="53" applyNumberFormat="1" applyFont="1" applyFill="1" applyBorder="1" applyAlignment="1" applyProtection="1">
      <alignment horizontal="center" vertical="center"/>
      <protection hidden="1"/>
    </xf>
    <xf numFmtId="0" fontId="21" fillId="0" borderId="11" xfId="53" applyNumberFormat="1" applyFont="1" applyFill="1" applyBorder="1" applyAlignment="1" applyProtection="1">
      <alignment horizontal="center" vertical="center" shrinkToFit="1"/>
      <protection locked="0"/>
    </xf>
    <xf numFmtId="0" fontId="21" fillId="0" borderId="11" xfId="0" applyNumberFormat="1" applyFont="1" applyFill="1" applyBorder="1" applyAlignment="1" applyProtection="1">
      <alignment horizontal="center" vertical="center" shrinkToFit="1"/>
      <protection locked="0"/>
    </xf>
    <xf numFmtId="0" fontId="12" fillId="0" borderId="13" xfId="0" applyNumberFormat="1" applyFont="1" applyBorder="1" applyAlignment="1" applyProtection="1">
      <alignment horizontal="center" vertical="center" shrinkToFit="1"/>
      <protection locked="0"/>
    </xf>
    <xf numFmtId="0" fontId="12" fillId="0" borderId="13" xfId="53" applyNumberFormat="1" applyFont="1" applyBorder="1" applyAlignment="1" applyProtection="1">
      <alignment horizontal="center" vertical="center" shrinkToFit="1"/>
      <protection locked="0"/>
    </xf>
    <xf numFmtId="0" fontId="9" fillId="0" borderId="0" xfId="52" applyFont="1" applyBorder="1" applyAlignment="1" applyProtection="1">
      <alignment vertical="center"/>
      <protection hidden="1"/>
    </xf>
    <xf numFmtId="0" fontId="8" fillId="0" borderId="0" xfId="52" applyFont="1" applyBorder="1" applyAlignment="1" applyProtection="1">
      <alignment vertical="center"/>
      <protection hidden="1"/>
    </xf>
    <xf numFmtId="49" fontId="10" fillId="0" borderId="10" xfId="52" applyNumberFormat="1" applyFont="1" applyFill="1" applyBorder="1" applyAlignment="1" applyProtection="1">
      <alignment horizontal="right" vertical="center"/>
      <protection hidden="1"/>
    </xf>
    <xf numFmtId="49" fontId="11" fillId="33" borderId="0" xfId="53" applyNumberFormat="1" applyFont="1" applyFill="1" applyAlignment="1" applyProtection="1">
      <alignment horizontal="right" vertical="center"/>
      <protection hidden="1"/>
    </xf>
    <xf numFmtId="49" fontId="11" fillId="33" borderId="0" xfId="53" applyNumberFormat="1" applyFont="1" applyFill="1" applyAlignment="1" applyProtection="1">
      <alignment horizontal="center" vertical="center"/>
      <protection hidden="1"/>
    </xf>
    <xf numFmtId="0" fontId="8" fillId="0" borderId="0" xfId="53" applyFont="1" applyAlignment="1" applyProtection="1">
      <alignment vertical="center"/>
      <protection hidden="1"/>
    </xf>
    <xf numFmtId="49" fontId="8" fillId="33" borderId="0" xfId="53" applyNumberFormat="1" applyFont="1" applyFill="1" applyAlignment="1" applyProtection="1">
      <alignment horizontal="right" vertical="center"/>
      <protection locked="0"/>
    </xf>
    <xf numFmtId="49" fontId="8" fillId="0" borderId="0" xfId="53" applyNumberFormat="1" applyFont="1" applyFill="1" applyAlignment="1" applyProtection="1">
      <alignment horizontal="center" vertical="center"/>
      <protection locked="0"/>
    </xf>
    <xf numFmtId="49" fontId="8" fillId="0" borderId="0" xfId="53" applyNumberFormat="1" applyFont="1" applyFill="1" applyAlignment="1" applyProtection="1">
      <alignment horizontal="left" vertical="center"/>
      <protection locked="0"/>
    </xf>
    <xf numFmtId="0" fontId="13" fillId="35" borderId="0" xfId="53" applyNumberFormat="1" applyFont="1" applyFill="1" applyAlignment="1" applyProtection="1">
      <alignment vertical="center"/>
      <protection locked="0"/>
    </xf>
    <xf numFmtId="0" fontId="13" fillId="0" borderId="0" xfId="53" applyNumberFormat="1" applyFont="1" applyFill="1" applyAlignment="1" applyProtection="1">
      <alignment horizontal="right" vertical="center" shrinkToFit="1"/>
      <protection hidden="1"/>
    </xf>
    <xf numFmtId="0" fontId="13" fillId="35" borderId="11" xfId="53" applyNumberFormat="1" applyFont="1" applyFill="1" applyBorder="1" applyAlignment="1" applyProtection="1">
      <alignment horizontal="center" vertical="center" shrinkToFit="1"/>
      <protection locked="0"/>
    </xf>
    <xf numFmtId="0" fontId="58" fillId="35" borderId="0" xfId="53" applyNumberFormat="1" applyFont="1" applyFill="1" applyBorder="1" applyAlignment="1" applyProtection="1">
      <alignment horizontal="center" vertical="center" shrinkToFit="1"/>
      <protection hidden="1"/>
    </xf>
    <xf numFmtId="0" fontId="13" fillId="35" borderId="0" xfId="53" applyNumberFormat="1" applyFont="1" applyFill="1" applyAlignment="1" applyProtection="1">
      <alignment horizontal="center" vertical="center" shrinkToFit="1"/>
      <protection locked="0"/>
    </xf>
    <xf numFmtId="0" fontId="13" fillId="35" borderId="12" xfId="53" applyNumberFormat="1" applyFont="1" applyFill="1" applyBorder="1" applyAlignment="1" applyProtection="1">
      <alignment horizontal="center" vertical="center" shrinkToFit="1"/>
      <protection locked="0"/>
    </xf>
    <xf numFmtId="0" fontId="22" fillId="35" borderId="14" xfId="53" applyNumberFormat="1" applyFont="1" applyFill="1" applyBorder="1" applyAlignment="1" applyProtection="1">
      <alignment horizontal="center" vertical="center" shrinkToFit="1"/>
      <protection locked="0"/>
    </xf>
    <xf numFmtId="0" fontId="58" fillId="35" borderId="14" xfId="53" applyNumberFormat="1" applyFont="1" applyFill="1" applyBorder="1" applyAlignment="1" applyProtection="1">
      <alignment horizontal="center" vertical="center" shrinkToFit="1"/>
      <protection hidden="1"/>
    </xf>
    <xf numFmtId="0" fontId="13" fillId="0" borderId="0" xfId="53" applyNumberFormat="1" applyFont="1" applyFill="1" applyBorder="1" applyAlignment="1" applyProtection="1">
      <alignment horizontal="right" vertical="center" shrinkToFit="1"/>
      <protection hidden="1"/>
    </xf>
    <xf numFmtId="0" fontId="13" fillId="35" borderId="13" xfId="53" applyNumberFormat="1" applyFont="1" applyFill="1" applyBorder="1" applyAlignment="1" applyProtection="1">
      <alignment horizontal="center" vertical="center" shrinkToFit="1"/>
      <protection locked="0"/>
    </xf>
    <xf numFmtId="0" fontId="13" fillId="35" borderId="14" xfId="53" applyNumberFormat="1" applyFont="1" applyFill="1" applyBorder="1" applyAlignment="1" applyProtection="1">
      <alignment horizontal="center" vertical="center" shrinkToFit="1"/>
      <protection locked="0"/>
    </xf>
    <xf numFmtId="0" fontId="13" fillId="35" borderId="0" xfId="53" applyNumberFormat="1" applyFont="1" applyFill="1" applyBorder="1" applyAlignment="1" applyProtection="1">
      <alignment horizontal="center" vertical="center" shrinkToFit="1"/>
      <protection locked="0"/>
    </xf>
    <xf numFmtId="0" fontId="22" fillId="35" borderId="0" xfId="53" applyNumberFormat="1" applyFont="1" applyFill="1" applyBorder="1" applyAlignment="1" applyProtection="1">
      <alignment horizontal="center" vertical="center" shrinkToFit="1"/>
      <protection locked="0"/>
    </xf>
    <xf numFmtId="0" fontId="3" fillId="0" borderId="0" xfId="53" applyNumberFormat="1" applyFont="1" applyAlignment="1" applyProtection="1">
      <alignment vertical="center"/>
      <protection hidden="1"/>
    </xf>
    <xf numFmtId="49" fontId="13" fillId="35" borderId="12" xfId="53" applyNumberFormat="1" applyFont="1" applyFill="1" applyBorder="1" applyAlignment="1" applyProtection="1">
      <alignment horizontal="center" vertical="center" shrinkToFit="1"/>
      <protection locked="0"/>
    </xf>
    <xf numFmtId="0" fontId="23" fillId="35" borderId="0" xfId="53"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horizontal="center" vertical="center" shrinkToFit="1"/>
      <protection hidden="1"/>
    </xf>
    <xf numFmtId="0" fontId="59" fillId="35" borderId="0" xfId="53" applyNumberFormat="1" applyFont="1" applyFill="1" applyBorder="1" applyAlignment="1" applyProtection="1">
      <alignment horizontal="center" vertical="center" shrinkToFit="1"/>
      <protection hidden="1"/>
    </xf>
    <xf numFmtId="0" fontId="3" fillId="0" borderId="0" xfId="53" applyAlignment="1" applyProtection="1">
      <alignment vertical="center"/>
      <protection locked="0"/>
    </xf>
    <xf numFmtId="0" fontId="12" fillId="35" borderId="11" xfId="53" applyNumberFormat="1" applyFont="1" applyFill="1" applyBorder="1" applyAlignment="1" applyProtection="1">
      <alignment horizontal="center" vertical="center" shrinkToFit="1"/>
      <protection locked="0"/>
    </xf>
    <xf numFmtId="0" fontId="12" fillId="35" borderId="13" xfId="53" applyNumberFormat="1" applyFont="1" applyFill="1" applyBorder="1" applyAlignment="1" applyProtection="1">
      <alignment horizontal="center" vertical="center" shrinkToFit="1"/>
      <protection locked="0"/>
    </xf>
    <xf numFmtId="0" fontId="3" fillId="0" borderId="0" xfId="53" applyNumberFormat="1" applyFont="1" applyBorder="1" applyAlignment="1" applyProtection="1">
      <alignment vertical="center"/>
      <protection locked="0"/>
    </xf>
    <xf numFmtId="0" fontId="14" fillId="0" borderId="0" xfId="53" applyNumberFormat="1" applyFont="1" applyFill="1" applyBorder="1" applyAlignment="1" applyProtection="1">
      <alignment horizontal="center" vertical="center"/>
      <protection locked="0"/>
    </xf>
    <xf numFmtId="0" fontId="13" fillId="0" borderId="0" xfId="53" applyNumberFormat="1" applyFont="1" applyFill="1" applyBorder="1" applyAlignment="1" applyProtection="1">
      <alignment horizontal="center" vertical="center"/>
      <protection hidden="1"/>
    </xf>
    <xf numFmtId="0" fontId="13" fillId="0" borderId="0" xfId="53" applyNumberFormat="1" applyFont="1" applyFill="1" applyBorder="1" applyAlignment="1" applyProtection="1">
      <alignment vertical="center"/>
      <protection hidden="1"/>
    </xf>
    <xf numFmtId="0" fontId="24" fillId="0" borderId="26" xfId="53" applyNumberFormat="1" applyFont="1" applyBorder="1" applyAlignment="1" applyProtection="1">
      <alignment vertical="center"/>
      <protection locked="0"/>
    </xf>
    <xf numFmtId="0" fontId="3" fillId="0" borderId="14" xfId="53" applyNumberFormat="1" applyFont="1" applyBorder="1" applyAlignment="1" applyProtection="1">
      <alignment vertical="center"/>
      <protection locked="0"/>
    </xf>
    <xf numFmtId="0" fontId="24" fillId="0" borderId="27" xfId="53" applyNumberFormat="1" applyFont="1" applyBorder="1" applyAlignment="1" applyProtection="1">
      <alignment vertical="center"/>
      <protection locked="0"/>
    </xf>
    <xf numFmtId="0" fontId="12" fillId="0" borderId="0" xfId="53" applyNumberFormat="1" applyFont="1" applyFill="1" applyAlignment="1" applyProtection="1">
      <alignment horizontal="center" vertical="center"/>
      <protection locked="0"/>
    </xf>
    <xf numFmtId="0" fontId="13" fillId="0" borderId="28" xfId="53" applyNumberFormat="1" applyFont="1" applyFill="1" applyBorder="1" applyAlignment="1" applyProtection="1">
      <alignment horizontal="center" vertical="center"/>
      <protection locked="0"/>
    </xf>
    <xf numFmtId="0" fontId="12" fillId="0" borderId="28" xfId="53" applyNumberFormat="1" applyFont="1" applyFill="1" applyBorder="1" applyAlignment="1" applyProtection="1">
      <alignment horizontal="center" vertical="center"/>
      <protection locked="0"/>
    </xf>
    <xf numFmtId="0" fontId="13" fillId="0" borderId="28" xfId="0" applyNumberFormat="1" applyFont="1" applyFill="1" applyBorder="1" applyAlignment="1" applyProtection="1">
      <alignment horizontal="center" vertical="center" shrinkToFit="1"/>
      <protection locked="0"/>
    </xf>
    <xf numFmtId="0" fontId="12" fillId="0" borderId="11" xfId="0" applyNumberFormat="1" applyFont="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28" xfId="0" applyNumberFormat="1" applyFont="1" applyFill="1" applyBorder="1" applyAlignment="1" applyProtection="1">
      <alignment horizontal="center" vertical="center" shrinkToFit="1"/>
      <protection locked="0"/>
    </xf>
    <xf numFmtId="0" fontId="13" fillId="35" borderId="28" xfId="53" applyNumberFormat="1"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2" fillId="35" borderId="0" xfId="53" applyNumberFormat="1" applyFont="1" applyFill="1" applyBorder="1" applyAlignment="1" applyProtection="1">
      <alignment horizontal="center" vertical="center" shrinkToFit="1"/>
      <protection locked="0"/>
    </xf>
    <xf numFmtId="166" fontId="9" fillId="0" borderId="10" xfId="52" applyNumberFormat="1" applyFont="1" applyBorder="1" applyAlignment="1" applyProtection="1">
      <alignment horizontal="center" vertical="center"/>
      <protection hidden="1"/>
    </xf>
    <xf numFmtId="49" fontId="2" fillId="0" borderId="29" xfId="0" applyNumberFormat="1" applyFont="1" applyBorder="1" applyAlignment="1" applyProtection="1">
      <alignment horizontal="center" vertical="center"/>
      <protection hidden="1"/>
    </xf>
    <xf numFmtId="49" fontId="2" fillId="0" borderId="30" xfId="0" applyNumberFormat="1" applyFont="1" applyBorder="1" applyAlignment="1" applyProtection="1">
      <alignment horizontal="center" vertical="center"/>
      <protection hidden="1"/>
    </xf>
    <xf numFmtId="49" fontId="2" fillId="0" borderId="31" xfId="0" applyNumberFormat="1" applyFont="1" applyBorder="1" applyAlignment="1" applyProtection="1">
      <alignment horizontal="center" vertical="center"/>
      <protection hidden="1"/>
    </xf>
    <xf numFmtId="49" fontId="5" fillId="0" borderId="0" xfId="0" applyNumberFormat="1" applyFont="1" applyAlignment="1" applyProtection="1">
      <alignment horizontal="center"/>
      <protection hidden="1"/>
    </xf>
    <xf numFmtId="0" fontId="6" fillId="33" borderId="0" xfId="52" applyFont="1" applyFill="1" applyBorder="1" applyAlignment="1" applyProtection="1">
      <alignment horizontal="center" vertical="center"/>
      <protection hidden="1"/>
    </xf>
    <xf numFmtId="164" fontId="9" fillId="0" borderId="0" xfId="0" applyNumberFormat="1" applyFont="1" applyBorder="1" applyAlignment="1" applyProtection="1">
      <alignment horizontal="center" vertical="center"/>
      <protection hidden="1"/>
    </xf>
    <xf numFmtId="49" fontId="6" fillId="33" borderId="32" xfId="52" applyNumberFormat="1" applyFont="1" applyFill="1" applyBorder="1" applyAlignment="1" applyProtection="1">
      <alignment horizontal="center" vertical="center"/>
      <protection locked="0"/>
    </xf>
    <xf numFmtId="49" fontId="6" fillId="33" borderId="18" xfId="52" applyNumberFormat="1" applyFont="1" applyFill="1" applyBorder="1" applyAlignment="1" applyProtection="1">
      <alignment horizontal="center" vertical="center"/>
      <protection locked="0"/>
    </xf>
    <xf numFmtId="49" fontId="6" fillId="33" borderId="33" xfId="52" applyNumberFormat="1" applyFont="1" applyFill="1" applyBorder="1" applyAlignment="1" applyProtection="1">
      <alignment horizontal="center" vertical="center"/>
      <protection locked="0"/>
    </xf>
    <xf numFmtId="49" fontId="7" fillId="33" borderId="32" xfId="52" applyNumberFormat="1" applyFont="1" applyFill="1" applyBorder="1" applyAlignment="1" applyProtection="1">
      <alignment horizontal="center" vertical="center"/>
      <protection locked="0"/>
    </xf>
    <xf numFmtId="49" fontId="7" fillId="33" borderId="18" xfId="52" applyNumberFormat="1" applyFont="1" applyFill="1" applyBorder="1" applyAlignment="1" applyProtection="1">
      <alignment horizontal="center" vertical="center"/>
      <protection locked="0"/>
    </xf>
    <xf numFmtId="49" fontId="7" fillId="33" borderId="34" xfId="52" applyNumberFormat="1" applyFont="1" applyFill="1" applyBorder="1" applyAlignment="1" applyProtection="1">
      <alignment horizontal="center" vertical="center"/>
      <protection locked="0"/>
    </xf>
    <xf numFmtId="49" fontId="7" fillId="33" borderId="33" xfId="52" applyNumberFormat="1" applyFont="1" applyFill="1" applyBorder="1" applyAlignment="1" applyProtection="1">
      <alignment horizontal="center" vertical="center"/>
      <protection locked="0"/>
    </xf>
    <xf numFmtId="0" fontId="11" fillId="0" borderId="35" xfId="52" applyFont="1" applyBorder="1" applyAlignment="1" applyProtection="1">
      <alignment horizontal="center" vertical="center"/>
      <protection locked="0"/>
    </xf>
    <xf numFmtId="0" fontId="11" fillId="0" borderId="36" xfId="52" applyFont="1" applyBorder="1" applyAlignment="1" applyProtection="1">
      <alignment horizontal="center" vertical="center"/>
      <protection locked="0"/>
    </xf>
    <xf numFmtId="0" fontId="11" fillId="0" borderId="37" xfId="52" applyFont="1" applyBorder="1" applyAlignment="1" applyProtection="1">
      <alignment horizontal="center" vertical="center"/>
      <protection locked="0"/>
    </xf>
    <xf numFmtId="49" fontId="11" fillId="35" borderId="38" xfId="52" applyNumberFormat="1" applyFont="1" applyFill="1" applyBorder="1" applyAlignment="1" applyProtection="1">
      <alignment horizontal="center" vertical="center"/>
      <protection locked="0"/>
    </xf>
    <xf numFmtId="49" fontId="11" fillId="35" borderId="0" xfId="52" applyNumberFormat="1" applyFont="1" applyFill="1" applyBorder="1" applyAlignment="1" applyProtection="1">
      <alignment horizontal="center" vertical="center"/>
      <protection locked="0"/>
    </xf>
    <xf numFmtId="49" fontId="11" fillId="35" borderId="14" xfId="52" applyNumberFormat="1" applyFont="1" applyFill="1" applyBorder="1" applyAlignment="1" applyProtection="1">
      <alignment horizontal="center" vertical="center"/>
      <protection locked="0"/>
    </xf>
    <xf numFmtId="49" fontId="11" fillId="35" borderId="20" xfId="52" applyNumberFormat="1" applyFont="1" applyFill="1" applyBorder="1" applyAlignment="1" applyProtection="1">
      <alignment horizontal="center" vertical="center"/>
      <protection locked="0"/>
    </xf>
    <xf numFmtId="0" fontId="6" fillId="33" borderId="32" xfId="52" applyFont="1" applyFill="1" applyBorder="1" applyAlignment="1" applyProtection="1">
      <alignment horizontal="center" vertical="center"/>
      <protection locked="0"/>
    </xf>
    <xf numFmtId="0" fontId="6" fillId="33" borderId="18" xfId="52" applyFont="1" applyFill="1" applyBorder="1" applyAlignment="1" applyProtection="1">
      <alignment horizontal="center" vertical="center"/>
      <protection locked="0"/>
    </xf>
    <xf numFmtId="0" fontId="6" fillId="33" borderId="33" xfId="52" applyFont="1" applyFill="1" applyBorder="1" applyAlignment="1" applyProtection="1">
      <alignment horizontal="center" vertical="center"/>
      <protection locked="0"/>
    </xf>
    <xf numFmtId="0" fontId="11" fillId="0" borderId="39" xfId="52" applyFont="1" applyBorder="1" applyAlignment="1" applyProtection="1">
      <alignment horizontal="center" vertical="center"/>
      <protection locked="0"/>
    </xf>
    <xf numFmtId="0" fontId="11" fillId="0" borderId="10" xfId="52" applyFont="1" applyBorder="1" applyAlignment="1" applyProtection="1">
      <alignment horizontal="center" vertical="center"/>
      <protection locked="0"/>
    </xf>
    <xf numFmtId="0" fontId="11" fillId="0" borderId="40" xfId="52" applyFont="1" applyBorder="1" applyAlignment="1" applyProtection="1">
      <alignment horizontal="center" vertical="center"/>
      <protection locked="0"/>
    </xf>
    <xf numFmtId="49" fontId="11" fillId="0" borderId="39" xfId="52" applyNumberFormat="1" applyFont="1" applyBorder="1" applyAlignment="1" applyProtection="1">
      <alignment horizontal="center" vertical="center"/>
      <protection locked="0"/>
    </xf>
    <xf numFmtId="49" fontId="11" fillId="0" borderId="10" xfId="52" applyNumberFormat="1" applyFont="1" applyBorder="1" applyAlignment="1" applyProtection="1">
      <alignment horizontal="center" vertical="center"/>
      <protection locked="0"/>
    </xf>
    <xf numFmtId="49" fontId="11" fillId="0" borderId="40" xfId="52" applyNumberFormat="1" applyFont="1" applyBorder="1" applyAlignment="1" applyProtection="1">
      <alignment horizontal="center" vertical="center"/>
      <protection locked="0"/>
    </xf>
    <xf numFmtId="49" fontId="11" fillId="0" borderId="38" xfId="52" applyNumberFormat="1" applyFont="1" applyBorder="1" applyAlignment="1" applyProtection="1">
      <alignment horizontal="center" vertical="center"/>
      <protection hidden="1"/>
    </xf>
    <xf numFmtId="0" fontId="11" fillId="0" borderId="0" xfId="52" applyNumberFormat="1" applyFont="1" applyBorder="1" applyAlignment="1" applyProtection="1">
      <alignment horizontal="center" vertical="center"/>
      <protection hidden="1"/>
    </xf>
    <xf numFmtId="0" fontId="11" fillId="0" borderId="20" xfId="52" applyNumberFormat="1" applyFont="1" applyBorder="1" applyAlignment="1" applyProtection="1">
      <alignment horizontal="center" vertical="center"/>
      <protection hidden="1"/>
    </xf>
    <xf numFmtId="0" fontId="11" fillId="0" borderId="39" xfId="52" applyNumberFormat="1" applyFont="1" applyBorder="1" applyAlignment="1" applyProtection="1">
      <alignment horizontal="center" vertical="center"/>
      <protection hidden="1"/>
    </xf>
    <xf numFmtId="0" fontId="11" fillId="0" borderId="10" xfId="52" applyNumberFormat="1" applyFont="1" applyBorder="1" applyAlignment="1" applyProtection="1">
      <alignment horizontal="center" vertical="center"/>
      <protection hidden="1"/>
    </xf>
    <xf numFmtId="0" fontId="11" fillId="0" borderId="40" xfId="52" applyNumberFormat="1" applyFont="1" applyBorder="1" applyAlignment="1" applyProtection="1">
      <alignment horizontal="center" vertical="center"/>
      <protection hidden="1"/>
    </xf>
    <xf numFmtId="49" fontId="11" fillId="35" borderId="39" xfId="52" applyNumberFormat="1" applyFont="1" applyFill="1" applyBorder="1" applyAlignment="1" applyProtection="1">
      <alignment horizontal="center" vertical="center"/>
      <protection locked="0"/>
    </xf>
    <xf numFmtId="49" fontId="11" fillId="35" borderId="10" xfId="52" applyNumberFormat="1" applyFont="1" applyFill="1" applyBorder="1" applyAlignment="1" applyProtection="1">
      <alignment horizontal="center" vertical="center"/>
      <protection locked="0"/>
    </xf>
    <xf numFmtId="49" fontId="11" fillId="35" borderId="41" xfId="52" applyNumberFormat="1" applyFont="1" applyFill="1" applyBorder="1" applyAlignment="1" applyProtection="1">
      <alignment horizontal="center" vertical="center"/>
      <protection locked="0"/>
    </xf>
    <xf numFmtId="49" fontId="11" fillId="35" borderId="40" xfId="52" applyNumberFormat="1" applyFont="1" applyFill="1" applyBorder="1" applyAlignment="1" applyProtection="1">
      <alignment horizontal="center" vertical="center"/>
      <protection locked="0"/>
    </xf>
    <xf numFmtId="0" fontId="8" fillId="0" borderId="0" xfId="0" applyNumberFormat="1" applyFont="1" applyAlignment="1" applyProtection="1">
      <alignment horizontal="center" vertical="center"/>
      <protection locked="0"/>
    </xf>
    <xf numFmtId="0" fontId="8" fillId="0" borderId="42" xfId="52" applyFont="1" applyFill="1" applyBorder="1" applyAlignment="1" applyProtection="1">
      <alignment horizontal="center" vertical="center"/>
      <protection/>
    </xf>
    <xf numFmtId="0" fontId="13" fillId="37" borderId="11" xfId="53" applyNumberFormat="1" applyFont="1" applyFill="1" applyBorder="1" applyAlignment="1" applyProtection="1">
      <alignment horizontal="right" vertical="center" shrinkToFit="1"/>
      <protection hidden="1"/>
    </xf>
    <xf numFmtId="0" fontId="13" fillId="37" borderId="11" xfId="0" applyNumberFormat="1" applyFont="1" applyFill="1" applyBorder="1" applyAlignment="1" applyProtection="1">
      <alignment horizontal="right" vertical="center" shrinkToFit="1"/>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2" xfId="50"/>
    <cellStyle name="Neutral" xfId="51"/>
    <cellStyle name="Normal 2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41">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border/>
    </dxf>
    <dxf>
      <font>
        <b/>
        <i val="0"/>
        <color theme="1"/>
      </font>
      <fill>
        <patternFill>
          <bgColor rgb="FFCCFFCC"/>
        </patternFill>
      </fill>
      <border/>
    </dxf>
    <dxf>
      <font>
        <color theme="0"/>
      </font>
      <fill>
        <patternFill>
          <fgColor theme="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 Id="rId3"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11</xdr:col>
      <xdr:colOff>676275</xdr:colOff>
      <xdr:row>12</xdr:row>
      <xdr:rowOff>57150</xdr:rowOff>
    </xdr:to>
    <xdr:pic>
      <xdr:nvPicPr>
        <xdr:cNvPr id="1" name="2 Imagen" descr="RFET logo color2.jpg"/>
        <xdr:cNvPicPr preferRelativeResize="1">
          <a:picLocks noChangeAspect="1"/>
        </xdr:cNvPicPr>
      </xdr:nvPicPr>
      <xdr:blipFill>
        <a:blip r:embed="rId1"/>
        <a:stretch>
          <a:fillRect/>
        </a:stretch>
      </xdr:blipFill>
      <xdr:spPr>
        <a:xfrm>
          <a:off x="5295900" y="1152525"/>
          <a:ext cx="1266825" cy="79057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561975</xdr:colOff>
      <xdr:row>23</xdr:row>
      <xdr:rowOff>0</xdr:rowOff>
    </xdr:to>
    <xdr:pic>
      <xdr:nvPicPr>
        <xdr:cNvPr id="2" name="2 Imagen"/>
        <xdr:cNvPicPr preferRelativeResize="1">
          <a:picLocks noChangeAspect="1"/>
        </xdr:cNvPicPr>
      </xdr:nvPicPr>
      <xdr:blipFill>
        <a:blip r:embed="rId2"/>
        <a:stretch>
          <a:fillRect/>
        </a:stretch>
      </xdr:blipFill>
      <xdr:spPr>
        <a:xfrm>
          <a:off x="5105400" y="3343275"/>
          <a:ext cx="13430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12</xdr:col>
      <xdr:colOff>590550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162550" y="1152525"/>
          <a:ext cx="11811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581025</xdr:colOff>
      <xdr:row>38</xdr:row>
      <xdr:rowOff>171450</xdr:rowOff>
    </xdr:to>
    <xdr:pic>
      <xdr:nvPicPr>
        <xdr:cNvPr id="2" name="2 Imagen"/>
        <xdr:cNvPicPr preferRelativeResize="1">
          <a:picLocks noChangeAspect="1"/>
        </xdr:cNvPicPr>
      </xdr:nvPicPr>
      <xdr:blipFill>
        <a:blip r:embed="rId2"/>
        <a:stretch>
          <a:fillRect/>
        </a:stretch>
      </xdr:blipFill>
      <xdr:spPr>
        <a:xfrm>
          <a:off x="4972050" y="7858125"/>
          <a:ext cx="13620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12</xdr:col>
      <xdr:colOff>590550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162550" y="1152525"/>
          <a:ext cx="11811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581025</xdr:colOff>
      <xdr:row>38</xdr:row>
      <xdr:rowOff>171450</xdr:rowOff>
    </xdr:to>
    <xdr:pic>
      <xdr:nvPicPr>
        <xdr:cNvPr id="2" name="2 Imagen"/>
        <xdr:cNvPicPr preferRelativeResize="1">
          <a:picLocks noChangeAspect="1"/>
        </xdr:cNvPicPr>
      </xdr:nvPicPr>
      <xdr:blipFill>
        <a:blip r:embed="rId2"/>
        <a:stretch>
          <a:fillRect/>
        </a:stretch>
      </xdr:blipFill>
      <xdr:spPr>
        <a:xfrm>
          <a:off x="4972050" y="7858125"/>
          <a:ext cx="13620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11</xdr:col>
      <xdr:colOff>590550</xdr:colOff>
      <xdr:row>13</xdr:row>
      <xdr:rowOff>28575</xdr:rowOff>
    </xdr:to>
    <xdr:pic>
      <xdr:nvPicPr>
        <xdr:cNvPr id="1" name="2 Imagen" descr="RFET logo color2.jpg"/>
        <xdr:cNvPicPr preferRelativeResize="1">
          <a:picLocks noChangeAspect="1"/>
        </xdr:cNvPicPr>
      </xdr:nvPicPr>
      <xdr:blipFill>
        <a:blip r:embed="rId1"/>
        <a:stretch>
          <a:fillRect/>
        </a:stretch>
      </xdr:blipFill>
      <xdr:spPr>
        <a:xfrm>
          <a:off x="5295900" y="1152525"/>
          <a:ext cx="11811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581025</xdr:colOff>
      <xdr:row>23</xdr:row>
      <xdr:rowOff>76200</xdr:rowOff>
    </xdr:to>
    <xdr:pic>
      <xdr:nvPicPr>
        <xdr:cNvPr id="2" name="2 Imagen"/>
        <xdr:cNvPicPr preferRelativeResize="1">
          <a:picLocks noChangeAspect="1"/>
        </xdr:cNvPicPr>
      </xdr:nvPicPr>
      <xdr:blipFill>
        <a:blip r:embed="rId2"/>
        <a:stretch>
          <a:fillRect/>
        </a:stretch>
      </xdr:blipFill>
      <xdr:spPr>
        <a:xfrm>
          <a:off x="5105400" y="3343275"/>
          <a:ext cx="13620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11</xdr:col>
      <xdr:colOff>590550</xdr:colOff>
      <xdr:row>13</xdr:row>
      <xdr:rowOff>28575</xdr:rowOff>
    </xdr:to>
    <xdr:pic>
      <xdr:nvPicPr>
        <xdr:cNvPr id="1" name="2 Imagen" descr="RFET logo color2.jpg"/>
        <xdr:cNvPicPr preferRelativeResize="1">
          <a:picLocks noChangeAspect="1"/>
        </xdr:cNvPicPr>
      </xdr:nvPicPr>
      <xdr:blipFill>
        <a:blip r:embed="rId1"/>
        <a:stretch>
          <a:fillRect/>
        </a:stretch>
      </xdr:blipFill>
      <xdr:spPr>
        <a:xfrm>
          <a:off x="5295900" y="1152525"/>
          <a:ext cx="11811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581025</xdr:colOff>
      <xdr:row>23</xdr:row>
      <xdr:rowOff>76200</xdr:rowOff>
    </xdr:to>
    <xdr:pic>
      <xdr:nvPicPr>
        <xdr:cNvPr id="2" name="2 Imagen"/>
        <xdr:cNvPicPr preferRelativeResize="1">
          <a:picLocks noChangeAspect="1"/>
        </xdr:cNvPicPr>
      </xdr:nvPicPr>
      <xdr:blipFill>
        <a:blip r:embed="rId2"/>
        <a:stretch>
          <a:fillRect/>
        </a:stretch>
      </xdr:blipFill>
      <xdr:spPr>
        <a:xfrm>
          <a:off x="5105400" y="3343275"/>
          <a:ext cx="13620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12</xdr:col>
      <xdr:colOff>590550</xdr:colOff>
      <xdr:row>11</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162550" y="1152525"/>
          <a:ext cx="11811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581025</xdr:colOff>
      <xdr:row>38</xdr:row>
      <xdr:rowOff>171450</xdr:rowOff>
    </xdr:to>
    <xdr:pic>
      <xdr:nvPicPr>
        <xdr:cNvPr id="2" name="2 Imagen"/>
        <xdr:cNvPicPr preferRelativeResize="1">
          <a:picLocks noChangeAspect="1"/>
        </xdr:cNvPicPr>
      </xdr:nvPicPr>
      <xdr:blipFill>
        <a:blip r:embed="rId2"/>
        <a:stretch>
          <a:fillRect/>
        </a:stretch>
      </xdr:blipFill>
      <xdr:spPr>
        <a:xfrm>
          <a:off x="4972050" y="7858125"/>
          <a:ext cx="1362075" cy="400050"/>
        </a:xfrm>
        <a:prstGeom prst="rect">
          <a:avLst/>
        </a:prstGeom>
        <a:noFill/>
        <a:ln w="9525" cmpd="sng">
          <a:noFill/>
        </a:ln>
      </xdr:spPr>
    </xdr:pic>
    <xdr:clientData/>
  </xdr:twoCellAnchor>
  <xdr:twoCellAnchor editAs="oneCell">
    <xdr:from>
      <xdr:col>10</xdr:col>
      <xdr:colOff>323850</xdr:colOff>
      <xdr:row>7</xdr:row>
      <xdr:rowOff>19050</xdr:rowOff>
    </xdr:from>
    <xdr:to>
      <xdr:col>12</xdr:col>
      <xdr:colOff>895350</xdr:colOff>
      <xdr:row>11</xdr:row>
      <xdr:rowOff>161925</xdr:rowOff>
    </xdr:to>
    <xdr:pic>
      <xdr:nvPicPr>
        <xdr:cNvPr id="3" name="2 Imagen" descr="RFET logo color2.jpg"/>
        <xdr:cNvPicPr preferRelativeResize="1">
          <a:picLocks noChangeAspect="1"/>
        </xdr:cNvPicPr>
      </xdr:nvPicPr>
      <xdr:blipFill>
        <a:blip r:embed="rId3"/>
        <a:stretch>
          <a:fillRect/>
        </a:stretch>
      </xdr:blipFill>
      <xdr:spPr>
        <a:xfrm>
          <a:off x="5162550" y="1152525"/>
          <a:ext cx="1485900" cy="92392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4" name="2 Imagen"/>
        <xdr:cNvPicPr preferRelativeResize="1">
          <a:picLocks noChangeAspect="1"/>
        </xdr:cNvPicPr>
      </xdr:nvPicPr>
      <xdr:blipFill>
        <a:blip r:embed="rId2"/>
        <a:stretch>
          <a:fillRect/>
        </a:stretch>
      </xdr:blipFill>
      <xdr:spPr>
        <a:xfrm>
          <a:off x="4972050" y="7858125"/>
          <a:ext cx="16668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12</xdr:col>
      <xdr:colOff>600075</xdr:colOff>
      <xdr:row>14</xdr:row>
      <xdr:rowOff>0</xdr:rowOff>
    </xdr:to>
    <xdr:pic>
      <xdr:nvPicPr>
        <xdr:cNvPr id="1" name="2 Imagen" descr="RFET logo color2.jpg"/>
        <xdr:cNvPicPr preferRelativeResize="1">
          <a:picLocks noChangeAspect="1"/>
        </xdr:cNvPicPr>
      </xdr:nvPicPr>
      <xdr:blipFill>
        <a:blip r:embed="rId1"/>
        <a:stretch>
          <a:fillRect/>
        </a:stretch>
      </xdr:blipFill>
      <xdr:spPr>
        <a:xfrm>
          <a:off x="5314950" y="1152525"/>
          <a:ext cx="1038225" cy="771525"/>
        </a:xfrm>
        <a:prstGeom prst="rect">
          <a:avLst/>
        </a:prstGeom>
        <a:noFill/>
        <a:ln w="9525" cmpd="sng">
          <a:noFill/>
        </a:ln>
      </xdr:spPr>
    </xdr:pic>
    <xdr:clientData/>
  </xdr:twoCellAnchor>
  <xdr:twoCellAnchor editAs="oneCell">
    <xdr:from>
      <xdr:col>10</xdr:col>
      <xdr:colOff>133350</xdr:colOff>
      <xdr:row>66</xdr:row>
      <xdr:rowOff>38100</xdr:rowOff>
    </xdr:from>
    <xdr:to>
      <xdr:col>12</xdr:col>
      <xdr:colOff>581025</xdr:colOff>
      <xdr:row>69</xdr:row>
      <xdr:rowOff>85725</xdr:rowOff>
    </xdr:to>
    <xdr:pic>
      <xdr:nvPicPr>
        <xdr:cNvPr id="2" name="2 Imagen"/>
        <xdr:cNvPicPr preferRelativeResize="1">
          <a:picLocks noChangeAspect="1"/>
        </xdr:cNvPicPr>
      </xdr:nvPicPr>
      <xdr:blipFill>
        <a:blip r:embed="rId2"/>
        <a:stretch>
          <a:fillRect/>
        </a:stretch>
      </xdr:blipFill>
      <xdr:spPr>
        <a:xfrm>
          <a:off x="4972050" y="7905750"/>
          <a:ext cx="13620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7</xdr:row>
      <xdr:rowOff>19050</xdr:rowOff>
    </xdr:from>
    <xdr:to>
      <xdr:col>11</xdr:col>
      <xdr:colOff>590550</xdr:colOff>
      <xdr:row>13</xdr:row>
      <xdr:rowOff>28575</xdr:rowOff>
    </xdr:to>
    <xdr:pic>
      <xdr:nvPicPr>
        <xdr:cNvPr id="1" name="2 Imagen" descr="RFET logo color2.jpg"/>
        <xdr:cNvPicPr preferRelativeResize="1">
          <a:picLocks noChangeAspect="1"/>
        </xdr:cNvPicPr>
      </xdr:nvPicPr>
      <xdr:blipFill>
        <a:blip r:embed="rId1"/>
        <a:stretch>
          <a:fillRect/>
        </a:stretch>
      </xdr:blipFill>
      <xdr:spPr>
        <a:xfrm>
          <a:off x="5295900" y="1152525"/>
          <a:ext cx="11811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581025</xdr:colOff>
      <xdr:row>23</xdr:row>
      <xdr:rowOff>76200</xdr:rowOff>
    </xdr:to>
    <xdr:pic>
      <xdr:nvPicPr>
        <xdr:cNvPr id="2" name="2 Imagen"/>
        <xdr:cNvPicPr preferRelativeResize="1">
          <a:picLocks noChangeAspect="1"/>
        </xdr:cNvPicPr>
      </xdr:nvPicPr>
      <xdr:blipFill>
        <a:blip r:embed="rId2"/>
        <a:stretch>
          <a:fillRect/>
        </a:stretch>
      </xdr:blipFill>
      <xdr:spPr>
        <a:xfrm>
          <a:off x="5105400" y="3343275"/>
          <a:ext cx="1362075" cy="400050"/>
        </a:xfrm>
        <a:prstGeom prst="rect">
          <a:avLst/>
        </a:prstGeom>
        <a:noFill/>
        <a:ln w="9525" cmpd="sng">
          <a:noFill/>
        </a:ln>
      </xdr:spPr>
    </xdr:pic>
    <xdr:clientData/>
  </xdr:twoCellAnchor>
  <xdr:twoCellAnchor editAs="oneCell">
    <xdr:from>
      <xdr:col>10</xdr:col>
      <xdr:colOff>323850</xdr:colOff>
      <xdr:row>7</xdr:row>
      <xdr:rowOff>19050</xdr:rowOff>
    </xdr:from>
    <xdr:to>
      <xdr:col>11</xdr:col>
      <xdr:colOff>895350</xdr:colOff>
      <xdr:row>13</xdr:row>
      <xdr:rowOff>28575</xdr:rowOff>
    </xdr:to>
    <xdr:pic>
      <xdr:nvPicPr>
        <xdr:cNvPr id="3" name="2 Imagen" descr="RFET logo color2.jpg"/>
        <xdr:cNvPicPr preferRelativeResize="1">
          <a:picLocks noChangeAspect="1"/>
        </xdr:cNvPicPr>
      </xdr:nvPicPr>
      <xdr:blipFill>
        <a:blip r:embed="rId3"/>
        <a:stretch>
          <a:fillRect/>
        </a:stretch>
      </xdr:blipFill>
      <xdr:spPr>
        <a:xfrm>
          <a:off x="5295900" y="1152525"/>
          <a:ext cx="1485900" cy="923925"/>
        </a:xfrm>
        <a:prstGeom prst="rect">
          <a:avLst/>
        </a:prstGeom>
        <a:noFill/>
        <a:ln w="9525" cmpd="sng">
          <a:noFill/>
        </a:ln>
      </xdr:spPr>
    </xdr:pic>
    <xdr:clientData/>
  </xdr:twoCellAnchor>
  <xdr:twoCellAnchor editAs="oneCell">
    <xdr:from>
      <xdr:col>10</xdr:col>
      <xdr:colOff>133350</xdr:colOff>
      <xdr:row>21</xdr:row>
      <xdr:rowOff>0</xdr:rowOff>
    </xdr:from>
    <xdr:to>
      <xdr:col>11</xdr:col>
      <xdr:colOff>885825</xdr:colOff>
      <xdr:row>23</xdr:row>
      <xdr:rowOff>76200</xdr:rowOff>
    </xdr:to>
    <xdr:pic>
      <xdr:nvPicPr>
        <xdr:cNvPr id="4" name="2 Imagen"/>
        <xdr:cNvPicPr preferRelativeResize="1">
          <a:picLocks noChangeAspect="1"/>
        </xdr:cNvPicPr>
      </xdr:nvPicPr>
      <xdr:blipFill>
        <a:blip r:embed="rId2"/>
        <a:stretch>
          <a:fillRect/>
        </a:stretch>
      </xdr:blipFill>
      <xdr:spPr>
        <a:xfrm>
          <a:off x="5105400" y="3343275"/>
          <a:ext cx="166687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ulario%20RFET%20nuevo%2026-11-14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2">
        <row r="11">
          <cell r="E11" t="str">
            <v>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35"/>
  <sheetViews>
    <sheetView tabSelected="1" zoomScalePageLayoutView="0" workbookViewId="0" topLeftCell="A1">
      <selection activeCell="O17" sqref="O17"/>
    </sheetView>
  </sheetViews>
  <sheetFormatPr defaultColWidth="9.140625" defaultRowHeight="15"/>
  <cols>
    <col min="1" max="1" width="2.7109375" style="80" bestFit="1" customWidth="1"/>
    <col min="2" max="2" width="7.57421875" style="80" customWidth="1"/>
    <col min="3" max="3" width="5.28125" style="80" bestFit="1" customWidth="1"/>
    <col min="4" max="4" width="4.00390625" style="80" customWidth="1"/>
    <col min="5" max="5" width="2.8515625" style="80" bestFit="1" customWidth="1"/>
    <col min="6" max="6" width="24.7109375" style="80" customWidth="1"/>
    <col min="7" max="7" width="13.7109375" style="81" customWidth="1"/>
    <col min="8" max="8" width="21.00390625" style="81" hidden="1" customWidth="1"/>
    <col min="9" max="9" width="13.7109375" style="81" customWidth="1"/>
    <col min="10" max="10" width="7.57421875" style="81" hidden="1" customWidth="1"/>
    <col min="11" max="12" width="13.7109375" style="81" customWidth="1"/>
    <col min="13" max="13" width="16.7109375" style="80" hidden="1" customWidth="1"/>
    <col min="14" max="14" width="20.140625" style="80" hidden="1" customWidth="1"/>
    <col min="15" max="16384" width="9.140625" style="80" customWidth="1"/>
  </cols>
  <sheetData>
    <row r="1" spans="1:12" s="1" customFormat="1" ht="26.25" thickBot="1">
      <c r="A1" s="196" t="s">
        <v>0</v>
      </c>
      <c r="B1" s="197"/>
      <c r="C1" s="197"/>
      <c r="D1" s="197"/>
      <c r="E1" s="197"/>
      <c r="F1" s="197"/>
      <c r="G1" s="197"/>
      <c r="H1" s="197"/>
      <c r="I1" s="197"/>
      <c r="J1" s="197"/>
      <c r="K1" s="197"/>
      <c r="L1" s="198"/>
    </row>
    <row r="2" spans="1:12" s="2" customFormat="1" ht="12.75">
      <c r="A2" s="199" t="s">
        <v>1</v>
      </c>
      <c r="B2" s="199"/>
      <c r="C2" s="199"/>
      <c r="D2" s="199"/>
      <c r="E2" s="199"/>
      <c r="F2" s="199"/>
      <c r="G2" s="199"/>
      <c r="H2" s="199"/>
      <c r="I2" s="199"/>
      <c r="J2" s="199"/>
      <c r="K2" s="199"/>
      <c r="L2" s="199"/>
    </row>
    <row r="3" spans="1:12" s="6" customFormat="1" ht="9">
      <c r="A3" s="200" t="s">
        <v>2</v>
      </c>
      <c r="B3" s="200"/>
      <c r="C3" s="200"/>
      <c r="D3" s="200"/>
      <c r="E3" s="200"/>
      <c r="F3" s="3" t="s">
        <v>3</v>
      </c>
      <c r="G3" s="3" t="s">
        <v>4</v>
      </c>
      <c r="H3" s="3"/>
      <c r="I3" s="4"/>
      <c r="J3" s="4"/>
      <c r="K3" s="3" t="s">
        <v>5</v>
      </c>
      <c r="L3" s="5"/>
    </row>
    <row r="4" spans="1:14" s="11" customFormat="1" ht="11.25">
      <c r="A4" s="201">
        <v>42009</v>
      </c>
      <c r="B4" s="201"/>
      <c r="C4" s="201"/>
      <c r="D4" s="201"/>
      <c r="E4" s="201"/>
      <c r="F4" s="7" t="s">
        <v>6</v>
      </c>
      <c r="G4" s="8" t="s">
        <v>7</v>
      </c>
      <c r="H4" s="7"/>
      <c r="I4" s="9"/>
      <c r="J4" s="9"/>
      <c r="K4" s="7" t="s">
        <v>8</v>
      </c>
      <c r="L4" s="10"/>
      <c r="N4" s="11" t="str">
        <f>Habil</f>
        <v>Si</v>
      </c>
    </row>
    <row r="5" spans="1:12" s="6" customFormat="1" ht="9">
      <c r="A5" s="200" t="s">
        <v>9</v>
      </c>
      <c r="B5" s="200"/>
      <c r="C5" s="200"/>
      <c r="D5" s="200"/>
      <c r="E5" s="200"/>
      <c r="F5" s="12" t="s">
        <v>10</v>
      </c>
      <c r="G5" s="4" t="s">
        <v>11</v>
      </c>
      <c r="H5" s="4"/>
      <c r="I5" s="4"/>
      <c r="J5" s="4"/>
      <c r="K5" s="4"/>
      <c r="L5" s="13" t="s">
        <v>12</v>
      </c>
    </row>
    <row r="6" spans="1:14" s="11" customFormat="1" ht="12" thickBot="1">
      <c r="A6" s="195" t="s">
        <v>13</v>
      </c>
      <c r="B6" s="195"/>
      <c r="C6" s="195"/>
      <c r="D6" s="195"/>
      <c r="E6" s="195"/>
      <c r="F6" s="82" t="s">
        <v>14</v>
      </c>
      <c r="G6" s="82" t="s">
        <v>15</v>
      </c>
      <c r="H6" s="14"/>
      <c r="I6" s="15"/>
      <c r="J6" s="15"/>
      <c r="K6" s="14"/>
      <c r="L6" s="16" t="s">
        <v>16</v>
      </c>
      <c r="N6" s="11" t="s">
        <v>17</v>
      </c>
    </row>
    <row r="7" spans="1:12" s="20" customFormat="1" ht="9">
      <c r="A7" s="17"/>
      <c r="B7" s="18" t="s">
        <v>18</v>
      </c>
      <c r="C7" s="19" t="s">
        <v>19</v>
      </c>
      <c r="D7" s="19" t="s">
        <v>20</v>
      </c>
      <c r="E7" s="18" t="s">
        <v>21</v>
      </c>
      <c r="F7" s="19" t="s">
        <v>22</v>
      </c>
      <c r="G7" s="19" t="s">
        <v>23</v>
      </c>
      <c r="H7" s="19"/>
      <c r="I7" s="19" t="s">
        <v>24</v>
      </c>
      <c r="J7" s="19"/>
      <c r="K7" s="19" t="s">
        <v>25</v>
      </c>
      <c r="L7" s="19"/>
    </row>
    <row r="8" spans="1:12" s="20" customFormat="1" ht="8.25">
      <c r="A8" s="21"/>
      <c r="B8" s="22"/>
      <c r="C8" s="23"/>
      <c r="D8" s="23"/>
      <c r="E8" s="24"/>
      <c r="F8" s="25"/>
      <c r="G8" s="23"/>
      <c r="H8" s="23"/>
      <c r="I8" s="23"/>
      <c r="J8" s="23"/>
      <c r="K8" s="23"/>
      <c r="L8" s="23"/>
    </row>
    <row r="9" spans="1:14" s="35" customFormat="1" ht="12.75">
      <c r="A9" s="26">
        <v>1</v>
      </c>
      <c r="B9" s="27">
        <v>5933107</v>
      </c>
      <c r="C9" s="28">
        <v>10962</v>
      </c>
      <c r="D9" s="28">
        <v>0</v>
      </c>
      <c r="E9" s="29">
        <v>1</v>
      </c>
      <c r="F9" s="30" t="s">
        <v>26</v>
      </c>
      <c r="G9" s="31"/>
      <c r="H9" s="31"/>
      <c r="I9" s="31"/>
      <c r="J9" s="31"/>
      <c r="K9" s="31"/>
      <c r="L9" s="32">
        <v>2</v>
      </c>
      <c r="M9" s="33">
        <v>13</v>
      </c>
      <c r="N9" s="34" t="e">
        <f>jugador($F9)</f>
        <v>#NAME?</v>
      </c>
    </row>
    <row r="10" spans="1:22" s="35" customFormat="1" ht="12.75">
      <c r="A10" s="36"/>
      <c r="B10" s="37"/>
      <c r="C10" s="38"/>
      <c r="D10" s="38"/>
      <c r="E10" s="39"/>
      <c r="F10" s="40"/>
      <c r="G10" s="185" t="s">
        <v>175</v>
      </c>
      <c r="H10" s="41">
        <v>5933107</v>
      </c>
      <c r="I10" s="42"/>
      <c r="J10" s="42"/>
      <c r="K10" s="39"/>
      <c r="L10" s="39"/>
      <c r="M10" s="34"/>
      <c r="N10" s="34"/>
      <c r="Q10" s="165"/>
      <c r="R10" s="180"/>
      <c r="S10" s="180"/>
      <c r="T10" s="179"/>
      <c r="U10" s="181"/>
      <c r="V10" s="178"/>
    </row>
    <row r="11" spans="1:22" s="35" customFormat="1" ht="12.75">
      <c r="A11" s="36">
        <v>2</v>
      </c>
      <c r="B11" s="43"/>
      <c r="C11" s="44"/>
      <c r="D11" s="44"/>
      <c r="E11" s="45"/>
      <c r="F11" s="46" t="s">
        <v>28</v>
      </c>
      <c r="G11" s="47"/>
      <c r="H11" s="41"/>
      <c r="I11" s="42"/>
      <c r="J11" s="42"/>
      <c r="K11" s="39"/>
      <c r="L11" s="39"/>
      <c r="M11" s="33" t="s">
        <v>27</v>
      </c>
      <c r="N11" s="34" t="e">
        <f>jugador($F11)</f>
        <v>#NAME?</v>
      </c>
      <c r="Q11" s="178"/>
      <c r="R11" s="178"/>
      <c r="S11" s="178"/>
      <c r="T11" s="178"/>
      <c r="U11" s="178"/>
      <c r="V11" s="178"/>
    </row>
    <row r="12" spans="1:22" s="35" customFormat="1" ht="12.75">
      <c r="A12" s="36"/>
      <c r="B12" s="37"/>
      <c r="C12" s="38"/>
      <c r="D12" s="38"/>
      <c r="E12" s="48"/>
      <c r="F12" s="49"/>
      <c r="G12" s="50"/>
      <c r="H12" s="41"/>
      <c r="I12" s="39" t="s">
        <v>237</v>
      </c>
      <c r="J12" s="52">
        <v>5951977</v>
      </c>
      <c r="K12" s="42"/>
      <c r="L12" s="39"/>
      <c r="M12" s="34"/>
      <c r="N12" s="34"/>
      <c r="Q12" s="178"/>
      <c r="R12" s="178"/>
      <c r="S12" s="178"/>
      <c r="T12" s="178"/>
      <c r="U12" s="178"/>
      <c r="V12" s="178"/>
    </row>
    <row r="13" spans="1:23" s="35" customFormat="1" ht="12.75">
      <c r="A13" s="26">
        <v>3</v>
      </c>
      <c r="B13" s="43">
        <v>5951977</v>
      </c>
      <c r="C13" s="44">
        <v>19718</v>
      </c>
      <c r="D13" s="44">
        <v>0</v>
      </c>
      <c r="E13" s="45">
        <v>6</v>
      </c>
      <c r="F13" s="53" t="s">
        <v>30</v>
      </c>
      <c r="G13" s="183"/>
      <c r="H13" s="41"/>
      <c r="I13" s="47" t="s">
        <v>192</v>
      </c>
      <c r="J13" s="41"/>
      <c r="K13" s="42"/>
      <c r="L13" s="39"/>
      <c r="M13" s="33">
        <v>2</v>
      </c>
      <c r="N13" s="34" t="e">
        <f>jugador($F13)</f>
        <v>#NAME?</v>
      </c>
      <c r="Q13" s="178"/>
      <c r="R13" s="165"/>
      <c r="S13" s="180"/>
      <c r="T13" s="180"/>
      <c r="U13" s="179"/>
      <c r="V13" s="181"/>
      <c r="W13" s="178"/>
    </row>
    <row r="14" spans="1:23" s="35" customFormat="1" ht="12.75">
      <c r="A14" s="36"/>
      <c r="B14" s="37"/>
      <c r="C14" s="38"/>
      <c r="D14" s="38"/>
      <c r="E14" s="48"/>
      <c r="F14" s="40"/>
      <c r="G14" s="186" t="s">
        <v>176</v>
      </c>
      <c r="H14" s="52">
        <v>5951977</v>
      </c>
      <c r="I14" s="50"/>
      <c r="J14" s="41"/>
      <c r="K14" s="42"/>
      <c r="L14" s="39"/>
      <c r="M14" s="34"/>
      <c r="N14" s="34"/>
      <c r="Q14" s="165"/>
      <c r="R14" s="180"/>
      <c r="S14" s="180"/>
      <c r="T14" s="179"/>
      <c r="U14" s="181"/>
      <c r="V14" s="178"/>
      <c r="W14" s="178"/>
    </row>
    <row r="15" spans="1:23" s="35" customFormat="1" ht="12.75">
      <c r="A15" s="36">
        <v>4</v>
      </c>
      <c r="B15" s="237">
        <v>5914991</v>
      </c>
      <c r="C15" s="44">
        <v>0</v>
      </c>
      <c r="D15" s="44">
        <v>0</v>
      </c>
      <c r="E15" s="45">
        <v>5</v>
      </c>
      <c r="F15" s="53" t="s">
        <v>29</v>
      </c>
      <c r="G15" s="182" t="s">
        <v>179</v>
      </c>
      <c r="H15" s="41"/>
      <c r="I15" s="50"/>
      <c r="J15" s="41"/>
      <c r="K15" s="42"/>
      <c r="L15" s="39"/>
      <c r="M15" s="33">
        <v>1</v>
      </c>
      <c r="N15" s="34" t="e">
        <f>jugador($F15)</f>
        <v>#NAME?</v>
      </c>
      <c r="Q15" s="178"/>
      <c r="R15" s="178"/>
      <c r="S15" s="178"/>
      <c r="T15" s="178"/>
      <c r="U15" s="178"/>
      <c r="V15" s="178"/>
      <c r="W15" s="178"/>
    </row>
    <row r="16" spans="1:23" s="35" customFormat="1" ht="12.75">
      <c r="A16" s="36"/>
      <c r="B16" s="37"/>
      <c r="C16" s="38"/>
      <c r="D16" s="38"/>
      <c r="E16" s="39"/>
      <c r="F16" s="49"/>
      <c r="G16" s="39"/>
      <c r="H16" s="41"/>
      <c r="I16" s="50"/>
      <c r="J16" s="41"/>
      <c r="K16" s="39" t="s">
        <v>237</v>
      </c>
      <c r="L16" s="41">
        <v>5951977</v>
      </c>
      <c r="M16" s="34"/>
      <c r="N16" s="34"/>
      <c r="Q16" s="178"/>
      <c r="R16" s="178"/>
      <c r="S16" s="178"/>
      <c r="T16" s="178"/>
      <c r="U16" s="178"/>
      <c r="V16" s="178"/>
      <c r="W16" s="178"/>
    </row>
    <row r="17" spans="1:23" s="35" customFormat="1" ht="12.75">
      <c r="A17" s="36">
        <v>5</v>
      </c>
      <c r="B17" s="43">
        <v>5935111</v>
      </c>
      <c r="C17" s="44">
        <v>16553</v>
      </c>
      <c r="D17" s="44">
        <v>0</v>
      </c>
      <c r="E17" s="45">
        <v>4</v>
      </c>
      <c r="F17" s="53" t="s">
        <v>32</v>
      </c>
      <c r="G17" s="178"/>
      <c r="H17" s="178"/>
      <c r="I17" s="50"/>
      <c r="J17" s="41"/>
      <c r="K17" s="56" t="s">
        <v>196</v>
      </c>
      <c r="L17" s="39"/>
      <c r="M17" s="33">
        <v>4</v>
      </c>
      <c r="N17" s="34" t="e">
        <f>jugador($F17)</f>
        <v>#NAME?</v>
      </c>
      <c r="Q17" s="178"/>
      <c r="R17" s="165"/>
      <c r="S17" s="180"/>
      <c r="T17" s="180"/>
      <c r="U17" s="179"/>
      <c r="V17" s="181"/>
      <c r="W17" s="178"/>
    </row>
    <row r="18" spans="1:23" s="35" customFormat="1" ht="12.75">
      <c r="A18" s="36"/>
      <c r="B18" s="37"/>
      <c r="C18" s="38"/>
      <c r="D18" s="38"/>
      <c r="E18" s="39"/>
      <c r="F18" s="40"/>
      <c r="G18" s="39" t="s">
        <v>177</v>
      </c>
      <c r="H18" s="41">
        <v>5935111</v>
      </c>
      <c r="I18" s="50"/>
      <c r="J18" s="41"/>
      <c r="K18" s="42"/>
      <c r="L18" s="39"/>
      <c r="M18" s="34"/>
      <c r="N18" s="34"/>
      <c r="Q18" s="165"/>
      <c r="R18" s="180"/>
      <c r="S18" s="180"/>
      <c r="T18" s="179"/>
      <c r="U18" s="181"/>
      <c r="V18" s="178"/>
      <c r="W18" s="178"/>
    </row>
    <row r="19" spans="1:23" s="35" customFormat="1" ht="12.75">
      <c r="A19" s="26">
        <v>6</v>
      </c>
      <c r="B19" s="43">
        <v>5947017</v>
      </c>
      <c r="C19" s="44">
        <v>15554</v>
      </c>
      <c r="D19" s="44">
        <v>0</v>
      </c>
      <c r="E19" s="45">
        <v>3</v>
      </c>
      <c r="F19" s="46" t="s">
        <v>31</v>
      </c>
      <c r="G19" s="184" t="s">
        <v>180</v>
      </c>
      <c r="H19" s="41"/>
      <c r="I19" s="54">
        <v>0</v>
      </c>
      <c r="J19" s="41"/>
      <c r="K19" s="42"/>
      <c r="L19" s="39"/>
      <c r="M19" s="33">
        <v>3</v>
      </c>
      <c r="N19" s="34" t="e">
        <f>jugador($F19)</f>
        <v>#NAME?</v>
      </c>
      <c r="Q19" s="178"/>
      <c r="R19" s="178"/>
      <c r="S19" s="178"/>
      <c r="T19" s="178"/>
      <c r="U19" s="178"/>
      <c r="V19" s="178"/>
      <c r="W19" s="178"/>
    </row>
    <row r="20" spans="1:23" s="35" customFormat="1" ht="12.75">
      <c r="A20" s="36"/>
      <c r="B20" s="37"/>
      <c r="C20" s="38"/>
      <c r="D20" s="38"/>
      <c r="E20" s="48"/>
      <c r="F20" s="49"/>
      <c r="G20" s="50"/>
      <c r="H20" s="41"/>
      <c r="I20" s="55" t="s">
        <v>178</v>
      </c>
      <c r="J20" s="52">
        <v>5935111</v>
      </c>
      <c r="K20" s="42"/>
      <c r="L20" s="39"/>
      <c r="M20" s="34"/>
      <c r="N20" s="34"/>
      <c r="Q20" s="178"/>
      <c r="R20" s="178"/>
      <c r="S20" s="178"/>
      <c r="T20" s="178"/>
      <c r="U20" s="178"/>
      <c r="V20" s="178"/>
      <c r="W20" s="178"/>
    </row>
    <row r="21" spans="1:23" s="35" customFormat="1" ht="12.75">
      <c r="A21" s="36">
        <v>7</v>
      </c>
      <c r="B21" s="43">
        <v>5914058</v>
      </c>
      <c r="C21" s="44">
        <v>0</v>
      </c>
      <c r="D21" s="44">
        <v>0</v>
      </c>
      <c r="E21" s="45">
        <v>7</v>
      </c>
      <c r="F21" s="53" t="s">
        <v>64</v>
      </c>
      <c r="G21" s="54">
        <v>0</v>
      </c>
      <c r="H21" s="41"/>
      <c r="I21" s="39" t="s">
        <v>194</v>
      </c>
      <c r="J21" s="39"/>
      <c r="K21" s="42"/>
      <c r="L21" s="39"/>
      <c r="M21" s="33">
        <v>0</v>
      </c>
      <c r="N21" s="34" t="e">
        <f>jugador($F21)</f>
        <v>#NAME?</v>
      </c>
      <c r="R21" s="165"/>
      <c r="S21" s="180"/>
      <c r="T21" s="180"/>
      <c r="U21" s="179"/>
      <c r="V21" s="181"/>
      <c r="W21" s="178"/>
    </row>
    <row r="22" spans="1:23" s="35" customFormat="1" ht="12.75">
      <c r="A22" s="36"/>
      <c r="B22" s="37"/>
      <c r="C22" s="38"/>
      <c r="D22" s="38"/>
      <c r="E22" s="48"/>
      <c r="F22" s="40"/>
      <c r="G22" s="187" t="s">
        <v>178</v>
      </c>
      <c r="H22" s="52">
        <v>5928215</v>
      </c>
      <c r="I22" s="42"/>
      <c r="J22" s="42"/>
      <c r="K22" s="42"/>
      <c r="L22" s="39"/>
      <c r="M22" s="34"/>
      <c r="N22" s="34"/>
      <c r="R22" s="178"/>
      <c r="S22" s="178"/>
      <c r="T22" s="178"/>
      <c r="U22" s="178"/>
      <c r="V22" s="178"/>
      <c r="W22" s="178"/>
    </row>
    <row r="23" spans="1:23" s="35" customFormat="1" ht="12.75">
      <c r="A23" s="26">
        <v>8</v>
      </c>
      <c r="B23" s="43">
        <v>5928215</v>
      </c>
      <c r="C23" s="44">
        <v>12906</v>
      </c>
      <c r="D23" s="44">
        <v>0</v>
      </c>
      <c r="E23" s="57">
        <v>2</v>
      </c>
      <c r="F23" s="46" t="s">
        <v>33</v>
      </c>
      <c r="G23" s="42" t="s">
        <v>181</v>
      </c>
      <c r="H23" s="42"/>
      <c r="I23" s="42"/>
      <c r="J23" s="42"/>
      <c r="K23" s="42"/>
      <c r="L23" s="39"/>
      <c r="M23" s="33">
        <v>8</v>
      </c>
      <c r="N23" s="34" t="e">
        <f>jugador($F23)</f>
        <v>#NAME?</v>
      </c>
      <c r="R23" s="178"/>
      <c r="S23" s="178"/>
      <c r="T23" s="178"/>
      <c r="U23" s="178"/>
      <c r="V23" s="178"/>
      <c r="W23" s="178"/>
    </row>
    <row r="24" spans="1:12" s="35" customFormat="1" ht="13.5" thickBot="1">
      <c r="A24" s="42"/>
      <c r="B24" s="58"/>
      <c r="C24" s="39"/>
      <c r="D24" s="39"/>
      <c r="E24" s="48"/>
      <c r="F24" s="31"/>
      <c r="G24" s="39"/>
      <c r="H24" s="39"/>
      <c r="I24" s="42"/>
      <c r="J24" s="42"/>
      <c r="K24" s="59"/>
      <c r="L24" s="60"/>
    </row>
    <row r="25" spans="1:12" s="64" customFormat="1" ht="12.75">
      <c r="A25" s="202" t="s">
        <v>34</v>
      </c>
      <c r="B25" s="203"/>
      <c r="C25" s="203"/>
      <c r="D25" s="204"/>
      <c r="E25" s="61" t="s">
        <v>35</v>
      </c>
      <c r="F25" s="62" t="s">
        <v>36</v>
      </c>
      <c r="G25" s="205" t="s">
        <v>37</v>
      </c>
      <c r="H25" s="206"/>
      <c r="I25" s="207"/>
      <c r="J25" s="63"/>
      <c r="K25" s="206" t="s">
        <v>38</v>
      </c>
      <c r="L25" s="208"/>
    </row>
    <row r="26" spans="1:12" s="64" customFormat="1" ht="13.5" thickBot="1">
      <c r="A26" s="209" t="s">
        <v>129</v>
      </c>
      <c r="B26" s="210"/>
      <c r="C26" s="210"/>
      <c r="D26" s="211"/>
      <c r="E26" s="65">
        <v>1</v>
      </c>
      <c r="F26" s="66" t="s">
        <v>26</v>
      </c>
      <c r="G26" s="212"/>
      <c r="H26" s="213"/>
      <c r="I26" s="214"/>
      <c r="J26" s="67"/>
      <c r="K26" s="213"/>
      <c r="L26" s="215"/>
    </row>
    <row r="27" spans="1:12" s="64" customFormat="1" ht="12.75">
      <c r="A27" s="216" t="s">
        <v>39</v>
      </c>
      <c r="B27" s="217"/>
      <c r="C27" s="217"/>
      <c r="D27" s="218"/>
      <c r="E27" s="68">
        <v>2</v>
      </c>
      <c r="F27" s="69" t="s">
        <v>33</v>
      </c>
      <c r="G27" s="212"/>
      <c r="H27" s="213"/>
      <c r="I27" s="214"/>
      <c r="J27" s="67"/>
      <c r="K27" s="213"/>
      <c r="L27" s="215"/>
    </row>
    <row r="28" spans="1:12" s="64" customFormat="1" ht="13.5" thickBot="1">
      <c r="A28" s="219" t="s">
        <v>82</v>
      </c>
      <c r="B28" s="220"/>
      <c r="C28" s="220"/>
      <c r="D28" s="221"/>
      <c r="E28" s="68"/>
      <c r="F28" s="69"/>
      <c r="G28" s="212"/>
      <c r="H28" s="213"/>
      <c r="I28" s="214"/>
      <c r="J28" s="67"/>
      <c r="K28" s="213"/>
      <c r="L28" s="215"/>
    </row>
    <row r="29" spans="1:12" s="64" customFormat="1" ht="12.75">
      <c r="A29" s="202" t="s">
        <v>40</v>
      </c>
      <c r="B29" s="203"/>
      <c r="C29" s="203"/>
      <c r="D29" s="204"/>
      <c r="E29" s="68"/>
      <c r="F29" s="69"/>
      <c r="G29" s="212"/>
      <c r="H29" s="213"/>
      <c r="I29" s="214"/>
      <c r="J29" s="67"/>
      <c r="K29" s="213"/>
      <c r="L29" s="215"/>
    </row>
    <row r="30" spans="1:12" s="64" customFormat="1" ht="13.5" thickBot="1">
      <c r="A30" s="222"/>
      <c r="B30" s="223"/>
      <c r="C30" s="223"/>
      <c r="D30" s="224"/>
      <c r="E30" s="70"/>
      <c r="F30" s="71"/>
      <c r="G30" s="212"/>
      <c r="H30" s="213"/>
      <c r="I30" s="214"/>
      <c r="J30" s="67"/>
      <c r="K30" s="213"/>
      <c r="L30" s="215"/>
    </row>
    <row r="31" spans="1:12" s="64" customFormat="1" ht="12.75">
      <c r="A31" s="202" t="s">
        <v>41</v>
      </c>
      <c r="B31" s="203"/>
      <c r="C31" s="203"/>
      <c r="D31" s="204"/>
      <c r="E31" s="70"/>
      <c r="F31" s="71"/>
      <c r="G31" s="212"/>
      <c r="H31" s="213"/>
      <c r="I31" s="214"/>
      <c r="J31" s="67"/>
      <c r="K31" s="213"/>
      <c r="L31" s="215"/>
    </row>
    <row r="32" spans="1:12" s="64" customFormat="1" ht="12.75">
      <c r="A32" s="225" t="s">
        <v>16</v>
      </c>
      <c r="B32" s="226"/>
      <c r="C32" s="226"/>
      <c r="D32" s="227"/>
      <c r="E32" s="70"/>
      <c r="F32" s="71"/>
      <c r="G32" s="212"/>
      <c r="H32" s="213"/>
      <c r="I32" s="214"/>
      <c r="J32" s="67"/>
      <c r="K32" s="213"/>
      <c r="L32" s="215"/>
    </row>
    <row r="33" spans="1:12" s="64" customFormat="1" ht="13.5" thickBot="1">
      <c r="A33" s="228">
        <v>5890878</v>
      </c>
      <c r="B33" s="229"/>
      <c r="C33" s="229"/>
      <c r="D33" s="230"/>
      <c r="E33" s="72"/>
      <c r="F33" s="73"/>
      <c r="G33" s="231"/>
      <c r="H33" s="232"/>
      <c r="I33" s="233"/>
      <c r="J33" s="74"/>
      <c r="K33" s="232"/>
      <c r="L33" s="234"/>
    </row>
    <row r="34" spans="2:13" s="64" customFormat="1" ht="12.75">
      <c r="B34" s="75" t="s">
        <v>42</v>
      </c>
      <c r="F34" s="76"/>
      <c r="G34" s="76"/>
      <c r="H34" s="76"/>
      <c r="I34" s="77"/>
      <c r="J34" s="77"/>
      <c r="K34" s="236" t="s">
        <v>259</v>
      </c>
      <c r="L34" s="236"/>
      <c r="M34" s="236"/>
    </row>
    <row r="35" spans="6:12" s="64" customFormat="1" ht="12.75">
      <c r="F35" s="78" t="s">
        <v>43</v>
      </c>
      <c r="G35" s="235" t="s">
        <v>44</v>
      </c>
      <c r="H35" s="235"/>
      <c r="I35" s="235"/>
      <c r="J35" s="79"/>
      <c r="K35" s="76" t="s">
        <v>258</v>
      </c>
      <c r="L35" s="77"/>
    </row>
  </sheetData>
  <sheetProtection/>
  <mergeCells count="35">
    <mergeCell ref="A33:D33"/>
    <mergeCell ref="G33:I33"/>
    <mergeCell ref="K33:L33"/>
    <mergeCell ref="G35:I35"/>
    <mergeCell ref="K34:M34"/>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5:D25"/>
    <mergeCell ref="G25:I25"/>
    <mergeCell ref="K25:L25"/>
    <mergeCell ref="A26:D26"/>
    <mergeCell ref="G26:I26"/>
    <mergeCell ref="K26:L26"/>
    <mergeCell ref="A6:E6"/>
    <mergeCell ref="A1:L1"/>
    <mergeCell ref="A2:L2"/>
    <mergeCell ref="A3:E3"/>
    <mergeCell ref="A4:E4"/>
    <mergeCell ref="A5:E5"/>
  </mergeCells>
  <conditionalFormatting sqref="F9 B9:D9 B11:D11 F11 F21 B21:D21 B23:D23 F23">
    <cfRule type="expression" priority="25" dxfId="38" stopIfTrue="1">
      <formula>AND($E9&lt;=$L$9,$M9&gt;0,$E9&gt;0,$D9&lt;&gt;"LL",$D9&lt;&gt;"Alt")</formula>
    </cfRule>
  </conditionalFormatting>
  <conditionalFormatting sqref="E9 E11 E21 E23">
    <cfRule type="expression" priority="26" dxfId="39" stopIfTrue="1">
      <formula>AND($E9&lt;=$L$9,$M9&gt;0,$D9&lt;&gt;"LL")</formula>
    </cfRule>
  </conditionalFormatting>
  <conditionalFormatting sqref="V13 R13:T13">
    <cfRule type="expression" priority="23" dxfId="38" stopIfTrue="1">
      <formula>AND($E13&lt;=$L$9,$M13&gt;0,$E13&gt;0,$D13&lt;&gt;"LL",$D13&lt;&gt;"Alt")</formula>
    </cfRule>
  </conditionalFormatting>
  <conditionalFormatting sqref="U13">
    <cfRule type="expression" priority="24" dxfId="39" stopIfTrue="1">
      <formula>AND($E13&lt;=$L$9,$M13&gt;0,$D13&lt;&gt;"LL")</formula>
    </cfRule>
  </conditionalFormatting>
  <conditionalFormatting sqref="R17:T17 V17">
    <cfRule type="expression" priority="21" dxfId="38" stopIfTrue="1">
      <formula>AND($E17&lt;=$L$9,$M17&gt;0,$E17&gt;0,$D17&lt;&gt;"LL",$D17&lt;&gt;"Alt")</formula>
    </cfRule>
  </conditionalFormatting>
  <conditionalFormatting sqref="U17">
    <cfRule type="expression" priority="22" dxfId="39" stopIfTrue="1">
      <formula>AND($E17&lt;=$L$9,$M17&gt;0,$D17&lt;&gt;"LL")</formula>
    </cfRule>
  </conditionalFormatting>
  <conditionalFormatting sqref="V21 R21:T21">
    <cfRule type="expression" priority="19" dxfId="38" stopIfTrue="1">
      <formula>AND($E21&lt;=$L$9,$M21&gt;0,$E21&gt;0,$D21&lt;&gt;"LL",$D21&lt;&gt;"Alt")</formula>
    </cfRule>
  </conditionalFormatting>
  <conditionalFormatting sqref="U21">
    <cfRule type="expression" priority="20" dxfId="39" stopIfTrue="1">
      <formula>AND($E21&lt;=$L$9,$M21&gt;0,$D21&lt;&gt;"LL")</formula>
    </cfRule>
  </conditionalFormatting>
  <conditionalFormatting sqref="F15 B15:D15">
    <cfRule type="expression" priority="13" dxfId="38" stopIfTrue="1">
      <formula>AND($E15&lt;=$L$9,$M15&gt;0,$E15&gt;0,$D15&lt;&gt;"LL",$D15&lt;&gt;"Alt")</formula>
    </cfRule>
  </conditionalFormatting>
  <conditionalFormatting sqref="E15">
    <cfRule type="expression" priority="14" dxfId="39" stopIfTrue="1">
      <formula>AND($E15&lt;=$L$9,$M15&gt;0,$D15&lt;&gt;"LL")</formula>
    </cfRule>
  </conditionalFormatting>
  <conditionalFormatting sqref="U10 Q10:S10">
    <cfRule type="expression" priority="11" dxfId="38" stopIfTrue="1">
      <formula>AND($E10&lt;=$L$9,$M10&gt;0,$E10&gt;0,$D10&lt;&gt;"LL",$D10&lt;&gt;"Alt")</formula>
    </cfRule>
  </conditionalFormatting>
  <conditionalFormatting sqref="T10">
    <cfRule type="expression" priority="12" dxfId="39" stopIfTrue="1">
      <formula>AND($E10&lt;=$L$9,$M10&gt;0,$D10&lt;&gt;"LL")</formula>
    </cfRule>
  </conditionalFormatting>
  <conditionalFormatting sqref="Q14:S14 U14">
    <cfRule type="expression" priority="9" dxfId="38" stopIfTrue="1">
      <formula>AND($E14&lt;=$L$9,$M14&gt;0,$E14&gt;0,$D14&lt;&gt;"LL",$D14&lt;&gt;"Alt")</formula>
    </cfRule>
  </conditionalFormatting>
  <conditionalFormatting sqref="T14">
    <cfRule type="expression" priority="10" dxfId="39" stopIfTrue="1">
      <formula>AND($E14&lt;=$L$9,$M14&gt;0,$D14&lt;&gt;"LL")</formula>
    </cfRule>
  </conditionalFormatting>
  <conditionalFormatting sqref="Q18:S18 U18">
    <cfRule type="expression" priority="7" dxfId="38" stopIfTrue="1">
      <formula>AND($E18&lt;=$L$9,$M18&gt;0,$E18&gt;0,$D18&lt;&gt;"LL",$D18&lt;&gt;"Alt")</formula>
    </cfRule>
  </conditionalFormatting>
  <conditionalFormatting sqref="T18">
    <cfRule type="expression" priority="8" dxfId="39" stopIfTrue="1">
      <formula>AND($E18&lt;=$L$9,$M18&gt;0,$D18&lt;&gt;"LL")</formula>
    </cfRule>
  </conditionalFormatting>
  <conditionalFormatting sqref="F19 B19:D19">
    <cfRule type="expression" priority="5" dxfId="38" stopIfTrue="1">
      <formula>AND($E19&lt;=$L$9,$M19&gt;0,$E19&gt;0,$D19&lt;&gt;"LL",$D19&lt;&gt;"Alt")</formula>
    </cfRule>
  </conditionalFormatting>
  <conditionalFormatting sqref="E19">
    <cfRule type="expression" priority="6" dxfId="39" stopIfTrue="1">
      <formula>AND($E19&lt;=$L$9,$M19&gt;0,$D19&lt;&gt;"LL")</formula>
    </cfRule>
  </conditionalFormatting>
  <conditionalFormatting sqref="B17:D17 F17">
    <cfRule type="expression" priority="3" dxfId="38" stopIfTrue="1">
      <formula>AND($E17&lt;=$L$9,$M17&gt;0,$E17&gt;0,$D17&lt;&gt;"LL",$D17&lt;&gt;"Alt")</formula>
    </cfRule>
  </conditionalFormatting>
  <conditionalFormatting sqref="E17">
    <cfRule type="expression" priority="4" dxfId="39" stopIfTrue="1">
      <formula>AND($E17&lt;=$L$9,$M17&gt;0,$D17&lt;&gt;"LL")</formula>
    </cfRule>
  </conditionalFormatting>
  <conditionalFormatting sqref="B13:D13 F13">
    <cfRule type="expression" priority="1" dxfId="38" stopIfTrue="1">
      <formula>AND($E13&lt;=$L$9,$M13&gt;0,$E13&gt;0,$D13&lt;&gt;"LL",$D13&lt;&gt;"Alt")</formula>
    </cfRule>
  </conditionalFormatting>
  <conditionalFormatting sqref="E13">
    <cfRule type="expression" priority="2" dxfId="39" stopIfTrue="1">
      <formula>AND($E13&lt;=$L$9,$M13&gt;0,$D13&lt;&gt;"LL")</formula>
    </cfRule>
  </conditionalFormatting>
  <dataValidations count="1">
    <dataValidation type="list" allowBlank="1" showInputMessage="1" showErrorMessage="1" sqref="I20">
      <formula1>$G21:$G22</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51"/>
  <sheetViews>
    <sheetView zoomScalePageLayoutView="0" workbookViewId="0" topLeftCell="A13">
      <selection activeCell="K50" sqref="K50:M50"/>
    </sheetView>
  </sheetViews>
  <sheetFormatPr defaultColWidth="9.140625" defaultRowHeight="15"/>
  <cols>
    <col min="1" max="1" width="2.7109375" style="137" bestFit="1" customWidth="1"/>
    <col min="2" max="2" width="7.57421875" style="137" bestFit="1" customWidth="1"/>
    <col min="3" max="3" width="5.28125" style="137" customWidth="1"/>
    <col min="4" max="4" width="4.00390625" style="137" customWidth="1"/>
    <col min="5" max="5" width="2.8515625" style="137" customWidth="1"/>
    <col min="6" max="6" width="22.7109375" style="137" customWidth="1"/>
    <col min="7" max="7" width="13.7109375" style="141" customWidth="1"/>
    <col min="8" max="8" width="16.8515625" style="141" hidden="1" customWidth="1"/>
    <col min="9" max="9" width="13.7109375" style="141" customWidth="1"/>
    <col min="10" max="10" width="14.7109375" style="141" hidden="1" customWidth="1"/>
    <col min="11" max="11" width="13.7109375" style="141" customWidth="1"/>
    <col min="12" max="12" width="14.8515625" style="141" hidden="1" customWidth="1"/>
    <col min="13" max="13" width="13.7109375" style="141" customWidth="1"/>
    <col min="14" max="14" width="6.57421875" style="136" hidden="1" customWidth="1"/>
    <col min="15" max="15" width="9.57421875" style="137" hidden="1" customWidth="1"/>
    <col min="16" max="16" width="19.421875" style="137" hidden="1" customWidth="1"/>
    <col min="17" max="16384" width="9.140625" style="137" customWidth="1"/>
  </cols>
  <sheetData>
    <row r="1" spans="1:14" s="1" customFormat="1" ht="26.25" thickBot="1">
      <c r="A1" s="196" t="s">
        <v>0</v>
      </c>
      <c r="B1" s="197"/>
      <c r="C1" s="197"/>
      <c r="D1" s="197"/>
      <c r="E1" s="197"/>
      <c r="F1" s="197"/>
      <c r="G1" s="197"/>
      <c r="H1" s="197"/>
      <c r="I1" s="197"/>
      <c r="J1" s="197"/>
      <c r="K1" s="197"/>
      <c r="L1" s="197"/>
      <c r="M1" s="198"/>
      <c r="N1" s="83"/>
    </row>
    <row r="2" spans="1:14" s="2" customFormat="1" ht="12.75">
      <c r="A2" s="199" t="s">
        <v>1</v>
      </c>
      <c r="B2" s="199"/>
      <c r="C2" s="199"/>
      <c r="D2" s="199"/>
      <c r="E2" s="199"/>
      <c r="F2" s="199"/>
      <c r="G2" s="199"/>
      <c r="H2" s="199"/>
      <c r="I2" s="199"/>
      <c r="J2" s="199"/>
      <c r="K2" s="199"/>
      <c r="L2" s="199"/>
      <c r="M2" s="199"/>
      <c r="N2" s="84"/>
    </row>
    <row r="3" spans="1:14" s="6" customFormat="1" ht="9" customHeight="1">
      <c r="A3" s="200" t="s">
        <v>2</v>
      </c>
      <c r="B3" s="200"/>
      <c r="C3" s="200"/>
      <c r="D3" s="200"/>
      <c r="E3" s="200"/>
      <c r="F3" s="3" t="s">
        <v>3</v>
      </c>
      <c r="G3" s="3" t="s">
        <v>4</v>
      </c>
      <c r="H3" s="3"/>
      <c r="I3" s="4"/>
      <c r="J3" s="4"/>
      <c r="K3" s="3" t="s">
        <v>5</v>
      </c>
      <c r="L3" s="85"/>
      <c r="M3" s="142"/>
      <c r="N3" s="86"/>
    </row>
    <row r="4" spans="1:16" s="11" customFormat="1" ht="11.25">
      <c r="A4" s="201">
        <v>42009</v>
      </c>
      <c r="B4" s="201"/>
      <c r="C4" s="201"/>
      <c r="D4" s="201"/>
      <c r="E4" s="201"/>
      <c r="F4" s="7" t="s">
        <v>6</v>
      </c>
      <c r="G4" s="8" t="s">
        <v>7</v>
      </c>
      <c r="H4" s="8"/>
      <c r="I4" s="9"/>
      <c r="J4" s="9"/>
      <c r="K4" s="7" t="s">
        <v>8</v>
      </c>
      <c r="L4" s="87"/>
      <c r="M4" s="88"/>
      <c r="N4" s="89"/>
      <c r="P4" s="90" t="str">
        <f>Habil</f>
        <v>Si</v>
      </c>
    </row>
    <row r="5" spans="1:16" s="6" customFormat="1" ht="9">
      <c r="A5" s="200" t="s">
        <v>9</v>
      </c>
      <c r="B5" s="200"/>
      <c r="C5" s="200"/>
      <c r="D5" s="200"/>
      <c r="E5" s="200"/>
      <c r="F5" s="12" t="s">
        <v>10</v>
      </c>
      <c r="G5" s="4" t="s">
        <v>11</v>
      </c>
      <c r="H5" s="4"/>
      <c r="I5" s="4"/>
      <c r="J5" s="4"/>
      <c r="K5" s="13" t="s">
        <v>12</v>
      </c>
      <c r="L5" s="91"/>
      <c r="M5" s="142"/>
      <c r="N5" s="86"/>
      <c r="P5" s="92"/>
    </row>
    <row r="6" spans="1:16" s="11" customFormat="1" ht="12" thickBot="1">
      <c r="A6" s="195" t="s">
        <v>13</v>
      </c>
      <c r="B6" s="195"/>
      <c r="C6" s="195"/>
      <c r="D6" s="195"/>
      <c r="E6" s="195"/>
      <c r="F6" s="82" t="s">
        <v>46</v>
      </c>
      <c r="G6" s="82" t="s">
        <v>15</v>
      </c>
      <c r="H6" s="14"/>
      <c r="I6" s="15"/>
      <c r="J6" s="15"/>
      <c r="K6" s="16" t="s">
        <v>16</v>
      </c>
      <c r="L6" s="93"/>
      <c r="M6" s="88"/>
      <c r="N6" s="89"/>
      <c r="P6" s="90" t="s">
        <v>17</v>
      </c>
    </row>
    <row r="7" spans="1:16" s="20" customFormat="1" ht="9">
      <c r="A7" s="17"/>
      <c r="B7" s="18" t="s">
        <v>18</v>
      </c>
      <c r="C7" s="19" t="s">
        <v>19</v>
      </c>
      <c r="D7" s="19" t="s">
        <v>20</v>
      </c>
      <c r="E7" s="18" t="s">
        <v>21</v>
      </c>
      <c r="F7" s="19" t="s">
        <v>22</v>
      </c>
      <c r="G7" s="19" t="s">
        <v>47</v>
      </c>
      <c r="H7" s="19"/>
      <c r="I7" s="19" t="s">
        <v>23</v>
      </c>
      <c r="J7" s="19"/>
      <c r="K7" s="19" t="s">
        <v>24</v>
      </c>
      <c r="L7" s="94"/>
      <c r="M7" s="143"/>
      <c r="N7" s="95"/>
      <c r="P7" s="96"/>
    </row>
    <row r="8" spans="1:16" s="20" customFormat="1" ht="7.5" customHeight="1">
      <c r="A8" s="21"/>
      <c r="B8" s="22"/>
      <c r="C8" s="23"/>
      <c r="D8" s="23"/>
      <c r="E8" s="24"/>
      <c r="F8" s="25"/>
      <c r="G8" s="23"/>
      <c r="H8" s="23"/>
      <c r="I8" s="23"/>
      <c r="J8" s="23"/>
      <c r="K8" s="23"/>
      <c r="L8" s="23"/>
      <c r="M8" s="23"/>
      <c r="N8" s="95"/>
      <c r="P8" s="96"/>
    </row>
    <row r="9" spans="1:16" s="101" customFormat="1" ht="18" customHeight="1">
      <c r="A9" s="97">
        <v>1</v>
      </c>
      <c r="B9" s="27">
        <v>5906914</v>
      </c>
      <c r="C9" s="28">
        <v>5455</v>
      </c>
      <c r="D9" s="28">
        <v>0</v>
      </c>
      <c r="E9" s="29">
        <v>1</v>
      </c>
      <c r="F9" s="30" t="s">
        <v>48</v>
      </c>
      <c r="G9" s="98"/>
      <c r="H9" s="98"/>
      <c r="I9" s="98"/>
      <c r="J9" s="98"/>
      <c r="K9" s="98"/>
      <c r="L9" s="98"/>
      <c r="M9" s="32">
        <v>4</v>
      </c>
      <c r="N9" s="99"/>
      <c r="O9" s="33">
        <v>49</v>
      </c>
      <c r="P9" s="100" t="e">
        <f>jugador($F9)</f>
        <v>#NAME?</v>
      </c>
    </row>
    <row r="10" spans="1:16" s="101" customFormat="1" ht="18" customHeight="1">
      <c r="A10" s="102"/>
      <c r="B10" s="103"/>
      <c r="C10" s="104"/>
      <c r="D10" s="104"/>
      <c r="E10" s="105"/>
      <c r="F10" s="106"/>
      <c r="G10" s="145" t="s">
        <v>49</v>
      </c>
      <c r="H10" s="108" t="e">
        <f>IF(G10=P9,B9,B11)</f>
        <v>#NAME?</v>
      </c>
      <c r="I10" s="109"/>
      <c r="J10" s="109"/>
      <c r="K10" s="110"/>
      <c r="L10" s="110"/>
      <c r="M10" s="110"/>
      <c r="N10" s="99"/>
      <c r="O10" s="34"/>
      <c r="P10" s="100"/>
    </row>
    <row r="11" spans="1:16" s="101" customFormat="1" ht="18" customHeight="1">
      <c r="A11" s="102">
        <v>2</v>
      </c>
      <c r="B11" s="27" t="s">
        <v>27</v>
      </c>
      <c r="C11" s="28" t="s">
        <v>27</v>
      </c>
      <c r="D11" s="28" t="s">
        <v>27</v>
      </c>
      <c r="E11" s="29"/>
      <c r="F11" s="111" t="s">
        <v>28</v>
      </c>
      <c r="G11" s="112"/>
      <c r="H11" s="113"/>
      <c r="I11" s="109"/>
      <c r="J11" s="109"/>
      <c r="K11" s="110"/>
      <c r="L11" s="110"/>
      <c r="M11" s="110"/>
      <c r="N11" s="99"/>
      <c r="O11" s="33" t="s">
        <v>27</v>
      </c>
      <c r="P11" s="100" t="e">
        <f>jugador($F11)</f>
        <v>#NAME?</v>
      </c>
    </row>
    <row r="12" spans="1:16" s="101" customFormat="1" ht="18" customHeight="1">
      <c r="A12" s="102"/>
      <c r="B12" s="103"/>
      <c r="C12" s="104"/>
      <c r="D12" s="104"/>
      <c r="E12" s="114"/>
      <c r="F12" s="115"/>
      <c r="G12" s="116"/>
      <c r="H12" s="113"/>
      <c r="I12" s="189" t="s">
        <v>49</v>
      </c>
      <c r="J12" s="118">
        <v>9999999</v>
      </c>
      <c r="K12" s="109"/>
      <c r="L12" s="109"/>
      <c r="M12" s="110"/>
      <c r="N12" s="99"/>
      <c r="O12" s="34"/>
      <c r="P12" s="100"/>
    </row>
    <row r="13" spans="1:16" s="101" customFormat="1" ht="18" customHeight="1">
      <c r="A13" s="102">
        <v>3</v>
      </c>
      <c r="B13" s="27">
        <v>5931507</v>
      </c>
      <c r="C13" s="28">
        <v>11303</v>
      </c>
      <c r="D13" s="28">
        <v>0</v>
      </c>
      <c r="E13" s="29">
        <v>7</v>
      </c>
      <c r="F13" s="30" t="s">
        <v>50</v>
      </c>
      <c r="G13" s="119" t="s">
        <v>49</v>
      </c>
      <c r="H13" s="120"/>
      <c r="I13" s="112" t="s">
        <v>183</v>
      </c>
      <c r="J13" s="121"/>
      <c r="K13" s="109"/>
      <c r="L13" s="109"/>
      <c r="M13" s="110"/>
      <c r="N13" s="99"/>
      <c r="O13" s="33">
        <v>12</v>
      </c>
      <c r="P13" s="100" t="e">
        <f>jugador($F13)</f>
        <v>#NAME?</v>
      </c>
    </row>
    <row r="14" spans="1:16" s="101" customFormat="1" ht="18" customHeight="1">
      <c r="A14" s="102"/>
      <c r="B14" s="103"/>
      <c r="C14" s="104"/>
      <c r="D14" s="104"/>
      <c r="E14" s="114"/>
      <c r="F14" s="106"/>
      <c r="G14" s="188" t="s">
        <v>182</v>
      </c>
      <c r="H14" s="123" t="e">
        <f>IF(G14=P13,B13,B15)</f>
        <v>#NAME?</v>
      </c>
      <c r="I14" s="116"/>
      <c r="J14" s="121"/>
      <c r="K14" s="109"/>
      <c r="L14" s="109"/>
      <c r="M14" s="110"/>
      <c r="N14" s="99"/>
      <c r="O14" s="34"/>
      <c r="P14" s="100"/>
    </row>
    <row r="15" spans="1:16" s="101" customFormat="1" ht="18" customHeight="1">
      <c r="A15" s="102">
        <v>4</v>
      </c>
      <c r="B15" s="27">
        <v>5959533</v>
      </c>
      <c r="C15" s="28">
        <v>0</v>
      </c>
      <c r="D15" s="28">
        <v>0</v>
      </c>
      <c r="E15" s="29">
        <v>10</v>
      </c>
      <c r="F15" s="111" t="s">
        <v>51</v>
      </c>
      <c r="G15" s="109" t="s">
        <v>185</v>
      </c>
      <c r="H15" s="113"/>
      <c r="I15" s="116"/>
      <c r="J15" s="121"/>
      <c r="K15" s="109"/>
      <c r="L15" s="109"/>
      <c r="M15" s="110"/>
      <c r="N15" s="99"/>
      <c r="O15" s="33">
        <v>0</v>
      </c>
      <c r="P15" s="100" t="e">
        <f>jugador($F15)</f>
        <v>#NAME?</v>
      </c>
    </row>
    <row r="16" spans="1:16" s="101" customFormat="1" ht="18" customHeight="1">
      <c r="A16" s="102"/>
      <c r="B16" s="103"/>
      <c r="C16" s="104"/>
      <c r="D16" s="104"/>
      <c r="E16" s="105"/>
      <c r="F16" s="115"/>
      <c r="G16" s="110"/>
      <c r="H16" s="124"/>
      <c r="I16" s="116"/>
      <c r="J16" s="121"/>
      <c r="K16" s="109" t="s">
        <v>238</v>
      </c>
      <c r="L16" s="121">
        <v>9999999</v>
      </c>
      <c r="M16" s="109"/>
      <c r="N16" s="99"/>
      <c r="O16" s="34"/>
      <c r="P16" s="100"/>
    </row>
    <row r="17" spans="1:16" s="101" customFormat="1" ht="18" customHeight="1">
      <c r="A17" s="97">
        <v>5</v>
      </c>
      <c r="B17" s="27">
        <v>5924221</v>
      </c>
      <c r="C17" s="28">
        <v>7523</v>
      </c>
      <c r="D17" s="28">
        <v>0</v>
      </c>
      <c r="E17" s="29">
        <v>4</v>
      </c>
      <c r="F17" s="30" t="s">
        <v>52</v>
      </c>
      <c r="G17" s="110"/>
      <c r="H17" s="124"/>
      <c r="I17" s="116"/>
      <c r="J17" s="121"/>
      <c r="K17" s="112" t="s">
        <v>239</v>
      </c>
      <c r="L17" s="109"/>
      <c r="M17" s="110"/>
      <c r="N17" s="99"/>
      <c r="O17" s="33">
        <v>29</v>
      </c>
      <c r="P17" s="100" t="e">
        <f>jugador($F17)</f>
        <v>#NAME?</v>
      </c>
    </row>
    <row r="18" spans="1:16" s="101" customFormat="1" ht="18" customHeight="1">
      <c r="A18" s="102"/>
      <c r="B18" s="103"/>
      <c r="C18" s="104"/>
      <c r="D18" s="104"/>
      <c r="E18" s="105"/>
      <c r="F18" s="106"/>
      <c r="G18" s="145" t="s">
        <v>53</v>
      </c>
      <c r="H18" s="108" t="e">
        <f>IF(G18=P17,B17,B19)</f>
        <v>#NAME?</v>
      </c>
      <c r="I18" s="116"/>
      <c r="J18" s="121"/>
      <c r="K18" s="116"/>
      <c r="L18" s="109"/>
      <c r="M18" s="110"/>
      <c r="N18" s="99"/>
      <c r="O18" s="34"/>
      <c r="P18" s="100"/>
    </row>
    <row r="19" spans="1:16" s="101" customFormat="1" ht="18" customHeight="1">
      <c r="A19" s="102">
        <v>6</v>
      </c>
      <c r="B19" s="27" t="s">
        <v>27</v>
      </c>
      <c r="C19" s="28" t="s">
        <v>27</v>
      </c>
      <c r="D19" s="28" t="s">
        <v>27</v>
      </c>
      <c r="E19" s="29"/>
      <c r="F19" s="111" t="s">
        <v>28</v>
      </c>
      <c r="G19" s="112"/>
      <c r="H19" s="125"/>
      <c r="I19" s="119">
        <v>0</v>
      </c>
      <c r="J19" s="121"/>
      <c r="K19" s="116"/>
      <c r="L19" s="109"/>
      <c r="M19" s="110"/>
      <c r="N19" s="99"/>
      <c r="O19" s="33" t="s">
        <v>27</v>
      </c>
      <c r="P19" s="100" t="e">
        <f>jugador($F19)</f>
        <v>#NAME?</v>
      </c>
    </row>
    <row r="20" spans="1:16" s="101" customFormat="1" ht="18" customHeight="1">
      <c r="A20" s="102"/>
      <c r="B20" s="103"/>
      <c r="C20" s="104"/>
      <c r="D20" s="104"/>
      <c r="E20" s="114"/>
      <c r="F20" s="115"/>
      <c r="G20" s="116"/>
      <c r="H20" s="125"/>
      <c r="I20" s="122" t="s">
        <v>55</v>
      </c>
      <c r="J20" s="118">
        <v>5899268</v>
      </c>
      <c r="K20" s="116"/>
      <c r="L20" s="109"/>
      <c r="M20" s="110"/>
      <c r="N20" s="99"/>
      <c r="O20" s="34"/>
      <c r="P20" s="100"/>
    </row>
    <row r="21" spans="1:16" s="101" customFormat="1" ht="18" customHeight="1">
      <c r="A21" s="102">
        <v>7</v>
      </c>
      <c r="B21" s="27">
        <v>5899268</v>
      </c>
      <c r="C21" s="28">
        <v>9807</v>
      </c>
      <c r="D21" s="28">
        <v>0</v>
      </c>
      <c r="E21" s="29">
        <v>6</v>
      </c>
      <c r="F21" s="30" t="s">
        <v>54</v>
      </c>
      <c r="G21" s="119" t="s">
        <v>53</v>
      </c>
      <c r="H21" s="126"/>
      <c r="I21" s="109" t="s">
        <v>184</v>
      </c>
      <c r="J21" s="109"/>
      <c r="K21" s="116"/>
      <c r="L21" s="109"/>
      <c r="M21" s="110"/>
      <c r="N21" s="99"/>
      <c r="O21" s="33">
        <v>17</v>
      </c>
      <c r="P21" s="100" t="e">
        <f>jugador($F21)</f>
        <v>#NAME?</v>
      </c>
    </row>
    <row r="22" spans="1:16" s="101" customFormat="1" ht="18" customHeight="1">
      <c r="A22" s="102"/>
      <c r="B22" s="103"/>
      <c r="C22" s="104"/>
      <c r="D22" s="104"/>
      <c r="E22" s="114"/>
      <c r="F22" s="106"/>
      <c r="G22" s="122" t="s">
        <v>55</v>
      </c>
      <c r="H22" s="127" t="e">
        <f>IF(G22=P21,B21,B23)</f>
        <v>#NAME?</v>
      </c>
      <c r="I22" s="109"/>
      <c r="J22" s="109"/>
      <c r="K22" s="116"/>
      <c r="L22" s="109"/>
      <c r="M22" s="110"/>
      <c r="N22" s="99"/>
      <c r="O22" s="34"/>
      <c r="P22" s="100"/>
    </row>
    <row r="23" spans="1:16" s="101" customFormat="1" ht="18" customHeight="1">
      <c r="A23" s="102">
        <v>8</v>
      </c>
      <c r="B23" s="27" t="s">
        <v>27</v>
      </c>
      <c r="C23" s="28" t="s">
        <v>27</v>
      </c>
      <c r="D23" s="28" t="s">
        <v>27</v>
      </c>
      <c r="E23" s="29"/>
      <c r="F23" s="111" t="s">
        <v>28</v>
      </c>
      <c r="G23" s="109"/>
      <c r="H23" s="113"/>
      <c r="I23" s="109"/>
      <c r="J23" s="109"/>
      <c r="K23" s="116"/>
      <c r="L23" s="109"/>
      <c r="M23" s="110"/>
      <c r="N23" s="99"/>
      <c r="O23" s="33" t="s">
        <v>27</v>
      </c>
      <c r="P23" s="100" t="e">
        <f>jugador($F23)</f>
        <v>#NAME?</v>
      </c>
    </row>
    <row r="24" spans="1:16" s="101" customFormat="1" ht="18" customHeight="1">
      <c r="A24" s="102"/>
      <c r="B24" s="103"/>
      <c r="C24" s="104"/>
      <c r="D24" s="104"/>
      <c r="E24" s="114"/>
      <c r="F24" s="115"/>
      <c r="G24" s="110"/>
      <c r="H24" s="124"/>
      <c r="I24" s="109"/>
      <c r="J24" s="109"/>
      <c r="K24" s="128"/>
      <c r="L24" s="129"/>
      <c r="M24" s="193" t="s">
        <v>238</v>
      </c>
      <c r="N24" s="130">
        <v>9999999</v>
      </c>
      <c r="O24" s="131"/>
      <c r="P24" s="132"/>
    </row>
    <row r="25" spans="1:16" s="101" customFormat="1" ht="18" customHeight="1">
      <c r="A25" s="102">
        <v>9</v>
      </c>
      <c r="B25" s="27" t="s">
        <v>27</v>
      </c>
      <c r="C25" s="28" t="s">
        <v>27</v>
      </c>
      <c r="D25" s="28" t="s">
        <v>27</v>
      </c>
      <c r="E25" s="29"/>
      <c r="F25" s="30" t="s">
        <v>28</v>
      </c>
      <c r="G25" s="110"/>
      <c r="H25" s="124"/>
      <c r="I25" s="109"/>
      <c r="J25" s="109"/>
      <c r="K25" s="116"/>
      <c r="L25" s="109"/>
      <c r="M25" s="109" t="s">
        <v>232</v>
      </c>
      <c r="N25" s="99"/>
      <c r="O25" s="33" t="s">
        <v>27</v>
      </c>
      <c r="P25" s="100" t="e">
        <f>jugador($F25)</f>
        <v>#NAME?</v>
      </c>
    </row>
    <row r="26" spans="1:16" s="101" customFormat="1" ht="18" customHeight="1">
      <c r="A26" s="102"/>
      <c r="B26" s="103"/>
      <c r="C26" s="104"/>
      <c r="D26" s="104"/>
      <c r="E26" s="114"/>
      <c r="F26" s="106"/>
      <c r="G26" s="107" t="s">
        <v>56</v>
      </c>
      <c r="H26" s="108" t="e">
        <f>IF(G26=P25,B25,B27)</f>
        <v>#NAME?</v>
      </c>
      <c r="I26" s="109"/>
      <c r="J26" s="109"/>
      <c r="K26" s="116"/>
      <c r="L26" s="109"/>
      <c r="M26" s="110"/>
      <c r="N26" s="99"/>
      <c r="O26" s="34"/>
      <c r="P26" s="132"/>
    </row>
    <row r="27" spans="1:16" s="101" customFormat="1" ht="18" customHeight="1">
      <c r="A27" s="102">
        <v>10</v>
      </c>
      <c r="B27" s="27">
        <v>5929643</v>
      </c>
      <c r="C27" s="28">
        <v>13446</v>
      </c>
      <c r="D27" s="28">
        <v>0</v>
      </c>
      <c r="E27" s="29">
        <v>9</v>
      </c>
      <c r="F27" s="111" t="s">
        <v>57</v>
      </c>
      <c r="G27" s="112"/>
      <c r="H27" s="113"/>
      <c r="I27" s="109"/>
      <c r="J27" s="109"/>
      <c r="K27" s="116"/>
      <c r="L27" s="109"/>
      <c r="M27" s="110"/>
      <c r="N27" s="99"/>
      <c r="O27" s="33">
        <v>7</v>
      </c>
      <c r="P27" s="100" t="e">
        <f>jugador($F27)</f>
        <v>#NAME?</v>
      </c>
    </row>
    <row r="28" spans="1:16" s="101" customFormat="1" ht="18" customHeight="1">
      <c r="A28" s="102"/>
      <c r="B28" s="103"/>
      <c r="C28" s="104"/>
      <c r="D28" s="104"/>
      <c r="E28" s="114"/>
      <c r="F28" s="115"/>
      <c r="G28" s="116"/>
      <c r="H28" s="113"/>
      <c r="I28" s="189" t="s">
        <v>58</v>
      </c>
      <c r="J28" s="118">
        <v>5904801</v>
      </c>
      <c r="K28" s="116"/>
      <c r="L28" s="109"/>
      <c r="M28" s="110"/>
      <c r="N28" s="99"/>
      <c r="O28" s="34"/>
      <c r="P28" s="132"/>
    </row>
    <row r="29" spans="1:16" s="101" customFormat="1" ht="18" customHeight="1">
      <c r="A29" s="102">
        <v>11</v>
      </c>
      <c r="B29" s="27" t="s">
        <v>27</v>
      </c>
      <c r="C29" s="28" t="s">
        <v>27</v>
      </c>
      <c r="D29" s="28" t="s">
        <v>27</v>
      </c>
      <c r="E29" s="29"/>
      <c r="F29" s="30" t="s">
        <v>28</v>
      </c>
      <c r="G29" s="119" t="s">
        <v>56</v>
      </c>
      <c r="H29" s="120"/>
      <c r="I29" s="112" t="s">
        <v>188</v>
      </c>
      <c r="J29" s="121"/>
      <c r="K29" s="116"/>
      <c r="L29" s="109"/>
      <c r="M29" s="110"/>
      <c r="N29" s="99"/>
      <c r="O29" s="33" t="s">
        <v>27</v>
      </c>
      <c r="P29" s="100" t="e">
        <f>jugador($F29)</f>
        <v>#NAME?</v>
      </c>
    </row>
    <row r="30" spans="1:16" s="101" customFormat="1" ht="18" customHeight="1">
      <c r="A30" s="102"/>
      <c r="B30" s="103"/>
      <c r="C30" s="104"/>
      <c r="D30" s="104"/>
      <c r="E30" s="105"/>
      <c r="F30" s="106"/>
      <c r="G30" s="146" t="s">
        <v>58</v>
      </c>
      <c r="H30" s="123" t="e">
        <f>IF(G30=P29,B29,B31)</f>
        <v>#NAME?</v>
      </c>
      <c r="I30" s="116"/>
      <c r="J30" s="121"/>
      <c r="K30" s="116"/>
      <c r="L30" s="109"/>
      <c r="M30" s="110"/>
      <c r="N30" s="99"/>
      <c r="O30" s="34"/>
      <c r="P30" s="132"/>
    </row>
    <row r="31" spans="1:16" s="101" customFormat="1" ht="18" customHeight="1">
      <c r="A31" s="97">
        <v>12</v>
      </c>
      <c r="B31" s="27">
        <v>5904801</v>
      </c>
      <c r="C31" s="28">
        <v>7008</v>
      </c>
      <c r="D31" s="28">
        <v>0</v>
      </c>
      <c r="E31" s="29">
        <v>3</v>
      </c>
      <c r="F31" s="111" t="s">
        <v>59</v>
      </c>
      <c r="G31" s="109"/>
      <c r="H31" s="113"/>
      <c r="I31" s="116"/>
      <c r="J31" s="121"/>
      <c r="K31" s="119">
        <v>0</v>
      </c>
      <c r="L31" s="126"/>
      <c r="M31" s="110"/>
      <c r="N31" s="99"/>
      <c r="O31" s="33">
        <v>33</v>
      </c>
      <c r="P31" s="100" t="e">
        <f>jugador($F31)</f>
        <v>#NAME?</v>
      </c>
    </row>
    <row r="32" spans="1:16" s="101" customFormat="1" ht="18" customHeight="1">
      <c r="A32" s="102"/>
      <c r="B32" s="103"/>
      <c r="C32" s="104"/>
      <c r="D32" s="104"/>
      <c r="E32" s="105"/>
      <c r="F32" s="115"/>
      <c r="G32" s="110"/>
      <c r="H32" s="124"/>
      <c r="I32" s="116"/>
      <c r="J32" s="121"/>
      <c r="K32" s="122" t="s">
        <v>62</v>
      </c>
      <c r="L32" s="121">
        <v>5904801</v>
      </c>
      <c r="M32" s="109"/>
      <c r="N32" s="99"/>
      <c r="O32" s="34"/>
      <c r="P32" s="132"/>
    </row>
    <row r="33" spans="1:16" s="101" customFormat="1" ht="18" customHeight="1">
      <c r="A33" s="102">
        <v>13</v>
      </c>
      <c r="B33" s="27">
        <v>5916682</v>
      </c>
      <c r="C33" s="28">
        <v>0</v>
      </c>
      <c r="D33" s="28">
        <v>0</v>
      </c>
      <c r="E33" s="29">
        <v>8</v>
      </c>
      <c r="F33" s="30" t="s">
        <v>60</v>
      </c>
      <c r="G33" s="110"/>
      <c r="H33" s="124"/>
      <c r="I33" s="116"/>
      <c r="J33" s="121"/>
      <c r="K33" s="109" t="s">
        <v>240</v>
      </c>
      <c r="L33" s="109"/>
      <c r="M33" s="110"/>
      <c r="N33" s="99"/>
      <c r="O33" s="33">
        <v>8</v>
      </c>
      <c r="P33" s="100" t="e">
        <f>jugador($F33)</f>
        <v>#NAME?</v>
      </c>
    </row>
    <row r="34" spans="1:16" s="101" customFormat="1" ht="18" customHeight="1">
      <c r="A34" s="102"/>
      <c r="B34" s="103"/>
      <c r="C34" s="104"/>
      <c r="D34" s="104"/>
      <c r="E34" s="114"/>
      <c r="F34" s="106"/>
      <c r="G34" s="110" t="s">
        <v>186</v>
      </c>
      <c r="H34" s="108" t="e">
        <f>IF(G34=P33,B33,B35)</f>
        <v>#NAME?</v>
      </c>
      <c r="I34" s="116"/>
      <c r="J34" s="121"/>
      <c r="K34" s="110"/>
      <c r="L34" s="110"/>
      <c r="M34" s="110"/>
      <c r="N34" s="99"/>
      <c r="O34" s="34"/>
      <c r="P34" s="132"/>
    </row>
    <row r="35" spans="1:16" s="101" customFormat="1" ht="18" customHeight="1">
      <c r="A35" s="102">
        <v>14</v>
      </c>
      <c r="B35" s="27">
        <v>5924239</v>
      </c>
      <c r="C35" s="28">
        <v>9596</v>
      </c>
      <c r="D35" s="28">
        <v>0</v>
      </c>
      <c r="E35" s="29">
        <v>5</v>
      </c>
      <c r="F35" s="111" t="s">
        <v>61</v>
      </c>
      <c r="G35" s="112" t="s">
        <v>180</v>
      </c>
      <c r="H35" s="125"/>
      <c r="I35" s="119">
        <v>0</v>
      </c>
      <c r="J35" s="121"/>
      <c r="K35" s="110"/>
      <c r="L35" s="110"/>
      <c r="M35" s="110"/>
      <c r="N35" s="99"/>
      <c r="O35" s="33">
        <v>18</v>
      </c>
      <c r="P35" s="100" t="e">
        <f>jugador($F35)</f>
        <v>#NAME?</v>
      </c>
    </row>
    <row r="36" spans="1:16" s="101" customFormat="1" ht="18" customHeight="1">
      <c r="A36" s="102"/>
      <c r="B36" s="103"/>
      <c r="C36" s="104"/>
      <c r="D36" s="104"/>
      <c r="E36" s="114"/>
      <c r="F36" s="115"/>
      <c r="G36" s="116"/>
      <c r="H36" s="125"/>
      <c r="I36" s="146" t="s">
        <v>62</v>
      </c>
      <c r="J36" s="118">
        <v>5924239</v>
      </c>
      <c r="K36" s="109"/>
      <c r="L36" s="109"/>
      <c r="M36" s="110"/>
      <c r="N36" s="99"/>
      <c r="O36" s="34"/>
      <c r="P36" s="132"/>
    </row>
    <row r="37" spans="1:16" s="101" customFormat="1" ht="18" customHeight="1">
      <c r="A37" s="102">
        <v>15</v>
      </c>
      <c r="B37" s="27" t="s">
        <v>27</v>
      </c>
      <c r="C37" s="28" t="s">
        <v>27</v>
      </c>
      <c r="D37" s="28" t="s">
        <v>27</v>
      </c>
      <c r="E37" s="29"/>
      <c r="F37" s="30" t="s">
        <v>28</v>
      </c>
      <c r="G37" s="119">
        <v>0</v>
      </c>
      <c r="H37" s="126"/>
      <c r="I37" s="109" t="s">
        <v>187</v>
      </c>
      <c r="J37" s="109"/>
      <c r="K37" s="109"/>
      <c r="L37" s="109"/>
      <c r="M37" s="110"/>
      <c r="N37" s="99"/>
      <c r="O37" s="33" t="s">
        <v>27</v>
      </c>
      <c r="P37" s="100" t="e">
        <f>jugador($F37)</f>
        <v>#NAME?</v>
      </c>
    </row>
    <row r="38" spans="1:16" s="101" customFormat="1" ht="18" customHeight="1">
      <c r="A38" s="102"/>
      <c r="B38" s="103"/>
      <c r="C38" s="104"/>
      <c r="D38" s="104"/>
      <c r="E38" s="105"/>
      <c r="F38" s="106"/>
      <c r="G38" s="146" t="s">
        <v>62</v>
      </c>
      <c r="H38" s="127" t="e">
        <f>IF(G38=P37,B37,B39)</f>
        <v>#NAME?</v>
      </c>
      <c r="I38" s="109"/>
      <c r="J38" s="109"/>
      <c r="K38" s="109"/>
      <c r="L38" s="109"/>
      <c r="M38" s="110"/>
      <c r="N38" s="99"/>
      <c r="O38" s="34"/>
      <c r="P38" s="132"/>
    </row>
    <row r="39" spans="1:16" s="101" customFormat="1" ht="18" customHeight="1">
      <c r="A39" s="97">
        <v>16</v>
      </c>
      <c r="B39" s="27">
        <v>5899185</v>
      </c>
      <c r="C39" s="28">
        <v>6654</v>
      </c>
      <c r="D39" s="28">
        <v>0</v>
      </c>
      <c r="E39" s="29">
        <v>2</v>
      </c>
      <c r="F39" s="111" t="s">
        <v>63</v>
      </c>
      <c r="G39" s="133"/>
      <c r="H39" s="133"/>
      <c r="I39" s="133"/>
      <c r="J39" s="133"/>
      <c r="K39" s="133"/>
      <c r="L39" s="133"/>
      <c r="M39" s="105"/>
      <c r="N39" s="99"/>
      <c r="O39" s="33">
        <v>36</v>
      </c>
      <c r="P39" s="100" t="e">
        <f>jugador($F39)</f>
        <v>#NAME?</v>
      </c>
    </row>
    <row r="40" spans="1:16" ht="15.75" thickBot="1">
      <c r="A40" s="134"/>
      <c r="B40" s="134"/>
      <c r="C40" s="134"/>
      <c r="D40" s="134"/>
      <c r="E40" s="134"/>
      <c r="F40" s="134"/>
      <c r="G40" s="135"/>
      <c r="H40" s="135"/>
      <c r="I40" s="135"/>
      <c r="J40" s="135"/>
      <c r="K40" s="135"/>
      <c r="L40" s="135"/>
      <c r="M40" s="135"/>
      <c r="O40" s="101"/>
      <c r="P40" s="35"/>
    </row>
    <row r="41" spans="1:14" s="64" customFormat="1" ht="9" customHeight="1">
      <c r="A41" s="202" t="s">
        <v>34</v>
      </c>
      <c r="B41" s="203"/>
      <c r="C41" s="203"/>
      <c r="D41" s="204"/>
      <c r="E41" s="61" t="s">
        <v>35</v>
      </c>
      <c r="F41" s="62" t="s">
        <v>36</v>
      </c>
      <c r="G41" s="205" t="s">
        <v>37</v>
      </c>
      <c r="H41" s="206"/>
      <c r="I41" s="207"/>
      <c r="J41" s="63"/>
      <c r="K41" s="206" t="s">
        <v>38</v>
      </c>
      <c r="L41" s="206"/>
      <c r="M41" s="208"/>
      <c r="N41" s="138"/>
    </row>
    <row r="42" spans="1:14" s="64" customFormat="1" ht="9" customHeight="1" thickBot="1">
      <c r="A42" s="209" t="s">
        <v>130</v>
      </c>
      <c r="B42" s="210"/>
      <c r="C42" s="210"/>
      <c r="D42" s="211"/>
      <c r="E42" s="139">
        <v>1</v>
      </c>
      <c r="F42" s="66" t="s">
        <v>48</v>
      </c>
      <c r="G42" s="212"/>
      <c r="H42" s="213"/>
      <c r="I42" s="214"/>
      <c r="J42" s="67"/>
      <c r="K42" s="213"/>
      <c r="L42" s="213"/>
      <c r="M42" s="215"/>
      <c r="N42" s="138"/>
    </row>
    <row r="43" spans="1:14" s="64" customFormat="1" ht="9" customHeight="1">
      <c r="A43" s="216" t="s">
        <v>39</v>
      </c>
      <c r="B43" s="217"/>
      <c r="C43" s="217"/>
      <c r="D43" s="218"/>
      <c r="E43" s="140">
        <v>2</v>
      </c>
      <c r="F43" s="69" t="s">
        <v>63</v>
      </c>
      <c r="G43" s="212"/>
      <c r="H43" s="213"/>
      <c r="I43" s="214"/>
      <c r="J43" s="67"/>
      <c r="K43" s="213"/>
      <c r="L43" s="213"/>
      <c r="M43" s="215"/>
      <c r="N43" s="138"/>
    </row>
    <row r="44" spans="1:14" s="64" customFormat="1" ht="9" customHeight="1" thickBot="1">
      <c r="A44" s="219" t="s">
        <v>82</v>
      </c>
      <c r="B44" s="220"/>
      <c r="C44" s="220"/>
      <c r="D44" s="221"/>
      <c r="E44" s="140">
        <v>3</v>
      </c>
      <c r="F44" s="69" t="s">
        <v>59</v>
      </c>
      <c r="G44" s="212"/>
      <c r="H44" s="213"/>
      <c r="I44" s="214"/>
      <c r="J44" s="67"/>
      <c r="K44" s="213"/>
      <c r="L44" s="213"/>
      <c r="M44" s="215"/>
      <c r="N44" s="138"/>
    </row>
    <row r="45" spans="1:14" s="64" customFormat="1" ht="9" customHeight="1">
      <c r="A45" s="202" t="s">
        <v>40</v>
      </c>
      <c r="B45" s="203"/>
      <c r="C45" s="203"/>
      <c r="D45" s="204"/>
      <c r="E45" s="140">
        <v>4</v>
      </c>
      <c r="F45" s="69" t="s">
        <v>52</v>
      </c>
      <c r="G45" s="212"/>
      <c r="H45" s="213"/>
      <c r="I45" s="214"/>
      <c r="J45" s="67"/>
      <c r="K45" s="213"/>
      <c r="L45" s="213"/>
      <c r="M45" s="215"/>
      <c r="N45" s="138"/>
    </row>
    <row r="46" spans="1:14" s="64" customFormat="1" ht="9" customHeight="1" thickBot="1">
      <c r="A46" s="222"/>
      <c r="B46" s="223"/>
      <c r="C46" s="223"/>
      <c r="D46" s="224"/>
      <c r="E46" s="70"/>
      <c r="F46" s="71"/>
      <c r="G46" s="212"/>
      <c r="H46" s="213"/>
      <c r="I46" s="214"/>
      <c r="J46" s="67"/>
      <c r="K46" s="213"/>
      <c r="L46" s="213"/>
      <c r="M46" s="215"/>
      <c r="N46" s="138"/>
    </row>
    <row r="47" spans="1:14" s="64" customFormat="1" ht="9" customHeight="1">
      <c r="A47" s="202" t="s">
        <v>41</v>
      </c>
      <c r="B47" s="203"/>
      <c r="C47" s="203"/>
      <c r="D47" s="204"/>
      <c r="E47" s="70"/>
      <c r="F47" s="71"/>
      <c r="G47" s="212"/>
      <c r="H47" s="213"/>
      <c r="I47" s="214"/>
      <c r="J47" s="67"/>
      <c r="K47" s="213"/>
      <c r="L47" s="213"/>
      <c r="M47" s="215"/>
      <c r="N47" s="138"/>
    </row>
    <row r="48" spans="1:14" s="64" customFormat="1" ht="9" customHeight="1">
      <c r="A48" s="225" t="s">
        <v>16</v>
      </c>
      <c r="B48" s="226"/>
      <c r="C48" s="226"/>
      <c r="D48" s="227"/>
      <c r="E48" s="70"/>
      <c r="F48" s="71"/>
      <c r="G48" s="212"/>
      <c r="H48" s="213"/>
      <c r="I48" s="214"/>
      <c r="J48" s="67"/>
      <c r="K48" s="213"/>
      <c r="L48" s="213"/>
      <c r="M48" s="215"/>
      <c r="N48" s="138"/>
    </row>
    <row r="49" spans="1:14" s="64" customFormat="1" ht="13.5" thickBot="1">
      <c r="A49" s="228">
        <v>5890878</v>
      </c>
      <c r="B49" s="229"/>
      <c r="C49" s="229"/>
      <c r="D49" s="230"/>
      <c r="E49" s="72"/>
      <c r="F49" s="73"/>
      <c r="G49" s="231"/>
      <c r="H49" s="232"/>
      <c r="I49" s="233"/>
      <c r="J49" s="74"/>
      <c r="K49" s="232"/>
      <c r="L49" s="232"/>
      <c r="M49" s="234"/>
      <c r="N49" s="138"/>
    </row>
    <row r="50" spans="2:14" s="64" customFormat="1" ht="12.75">
      <c r="B50" s="75" t="s">
        <v>42</v>
      </c>
      <c r="F50" s="76"/>
      <c r="G50" s="76"/>
      <c r="H50" s="76"/>
      <c r="I50" s="77"/>
      <c r="J50" s="77"/>
      <c r="K50" s="236" t="s">
        <v>259</v>
      </c>
      <c r="L50" s="236"/>
      <c r="M50" s="236"/>
      <c r="N50" s="138"/>
    </row>
    <row r="51" spans="6:14" s="64" customFormat="1" ht="12.75">
      <c r="F51" s="78" t="s">
        <v>43</v>
      </c>
      <c r="G51" s="235" t="s">
        <v>44</v>
      </c>
      <c r="H51" s="235"/>
      <c r="I51" s="235"/>
      <c r="J51" s="79"/>
      <c r="K51" s="76"/>
      <c r="L51" s="76"/>
      <c r="M51" s="77"/>
      <c r="N51" s="138"/>
    </row>
  </sheetData>
  <sheetProtection/>
  <mergeCells count="35">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1:D41"/>
    <mergeCell ref="G41:I41"/>
    <mergeCell ref="K41:M41"/>
    <mergeCell ref="A42:D42"/>
    <mergeCell ref="G42:I42"/>
    <mergeCell ref="K42:M42"/>
    <mergeCell ref="A6:E6"/>
    <mergeCell ref="A1:M1"/>
    <mergeCell ref="A2:M2"/>
    <mergeCell ref="A3:E3"/>
    <mergeCell ref="A4:E4"/>
    <mergeCell ref="A5:E5"/>
  </mergeCells>
  <conditionalFormatting sqref="B9:D39 F9:F39">
    <cfRule type="expression" priority="1" dxfId="38" stopIfTrue="1">
      <formula>AND($E9&lt;=$M$9,$O9&gt;0,$E9&gt;0,$D9&lt;&gt;"LL",$D9&lt;&gt;"Alt")</formula>
    </cfRule>
  </conditionalFormatting>
  <conditionalFormatting sqref="E9 E13 E15 E19 E21 E23 E25 E27 E29 E31 E33 E35 E37 E39 E11 E17">
    <cfRule type="expression" priority="2" dxfId="39" stopIfTrue="1">
      <formula>AND($E9&lt;=$M$9,$E9&gt;0,$O9&gt;0,$D9&lt;&gt;"LL",$D9&lt;&gt;"Alt")</formula>
    </cfRule>
  </conditionalFormatting>
  <dataValidations count="3">
    <dataValidation type="list" allowBlank="1" showInputMessage="1" showErrorMessage="1" sqref="G26 G38 G18 G22 G30 G10">
      <formula1>$P25:$P27</formula1>
    </dataValidation>
    <dataValidation type="list" allowBlank="1" showInputMessage="1" showErrorMessage="1" sqref="I20 I28 I12 I36">
      <formula1>$G21:$G22</formula1>
    </dataValidation>
    <dataValidation type="list" allowBlank="1" showInputMessage="1" showErrorMessage="1" sqref="K32">
      <formula1>$I35:$I36</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51"/>
  <sheetViews>
    <sheetView zoomScalePageLayoutView="0" workbookViewId="0" topLeftCell="A7">
      <selection activeCell="K50" sqref="K50:M50"/>
    </sheetView>
  </sheetViews>
  <sheetFormatPr defaultColWidth="9.140625" defaultRowHeight="15"/>
  <cols>
    <col min="1" max="1" width="2.7109375" style="137" bestFit="1" customWidth="1"/>
    <col min="2" max="2" width="7.57421875" style="137" bestFit="1" customWidth="1"/>
    <col min="3" max="3" width="5.28125" style="137" customWidth="1"/>
    <col min="4" max="4" width="4.00390625" style="137" customWidth="1"/>
    <col min="5" max="5" width="2.8515625" style="137" customWidth="1"/>
    <col min="6" max="6" width="22.7109375" style="137" customWidth="1"/>
    <col min="7" max="7" width="13.7109375" style="141" customWidth="1"/>
    <col min="8" max="8" width="16.8515625" style="141" hidden="1" customWidth="1"/>
    <col min="9" max="9" width="13.7109375" style="141" customWidth="1"/>
    <col min="10" max="10" width="14.7109375" style="141" hidden="1" customWidth="1"/>
    <col min="11" max="11" width="13.7109375" style="141" customWidth="1"/>
    <col min="12" max="12" width="14.8515625" style="141" hidden="1" customWidth="1"/>
    <col min="13" max="13" width="13.7109375" style="141" customWidth="1"/>
    <col min="14" max="14" width="6.57421875" style="136" hidden="1" customWidth="1"/>
    <col min="15" max="15" width="9.57421875" style="137" hidden="1" customWidth="1"/>
    <col min="16" max="16" width="19.421875" style="137" hidden="1" customWidth="1"/>
    <col min="17" max="16384" width="9.140625" style="137" customWidth="1"/>
  </cols>
  <sheetData>
    <row r="1" spans="1:14" s="1" customFormat="1" ht="26.25" thickBot="1">
      <c r="A1" s="196" t="s">
        <v>0</v>
      </c>
      <c r="B1" s="197"/>
      <c r="C1" s="197"/>
      <c r="D1" s="197"/>
      <c r="E1" s="197"/>
      <c r="F1" s="197"/>
      <c r="G1" s="197"/>
      <c r="H1" s="197"/>
      <c r="I1" s="197"/>
      <c r="J1" s="197"/>
      <c r="K1" s="197"/>
      <c r="L1" s="197"/>
      <c r="M1" s="198"/>
      <c r="N1" s="83"/>
    </row>
    <row r="2" spans="1:14" s="2" customFormat="1" ht="12.75">
      <c r="A2" s="199" t="s">
        <v>1</v>
      </c>
      <c r="B2" s="199"/>
      <c r="C2" s="199"/>
      <c r="D2" s="199"/>
      <c r="E2" s="199"/>
      <c r="F2" s="199"/>
      <c r="G2" s="199"/>
      <c r="H2" s="199"/>
      <c r="I2" s="199"/>
      <c r="J2" s="199"/>
      <c r="K2" s="199"/>
      <c r="L2" s="199"/>
      <c r="M2" s="199"/>
      <c r="N2" s="84"/>
    </row>
    <row r="3" spans="1:14" s="6" customFormat="1" ht="9" customHeight="1">
      <c r="A3" s="200" t="s">
        <v>2</v>
      </c>
      <c r="B3" s="200"/>
      <c r="C3" s="200"/>
      <c r="D3" s="200"/>
      <c r="E3" s="200"/>
      <c r="F3" s="3" t="s">
        <v>3</v>
      </c>
      <c r="G3" s="3" t="s">
        <v>4</v>
      </c>
      <c r="H3" s="3"/>
      <c r="I3" s="4"/>
      <c r="J3" s="4"/>
      <c r="K3" s="3" t="s">
        <v>5</v>
      </c>
      <c r="L3" s="85"/>
      <c r="M3" s="142"/>
      <c r="N3" s="86"/>
    </row>
    <row r="4" spans="1:16" s="11" customFormat="1" ht="11.25">
      <c r="A4" s="201">
        <v>42009</v>
      </c>
      <c r="B4" s="201"/>
      <c r="C4" s="201"/>
      <c r="D4" s="201"/>
      <c r="E4" s="201"/>
      <c r="F4" s="7" t="s">
        <v>6</v>
      </c>
      <c r="G4" s="8" t="s">
        <v>7</v>
      </c>
      <c r="H4" s="8"/>
      <c r="I4" s="9"/>
      <c r="J4" s="9"/>
      <c r="K4" s="7" t="s">
        <v>8</v>
      </c>
      <c r="L4" s="87"/>
      <c r="M4" s="88"/>
      <c r="N4" s="89"/>
      <c r="P4" s="90" t="str">
        <f>Habil</f>
        <v>Si</v>
      </c>
    </row>
    <row r="5" spans="1:16" s="6" customFormat="1" ht="9">
      <c r="A5" s="200" t="s">
        <v>9</v>
      </c>
      <c r="B5" s="200"/>
      <c r="C5" s="200"/>
      <c r="D5" s="200"/>
      <c r="E5" s="200"/>
      <c r="F5" s="12" t="s">
        <v>10</v>
      </c>
      <c r="G5" s="4" t="s">
        <v>11</v>
      </c>
      <c r="H5" s="4"/>
      <c r="I5" s="4"/>
      <c r="J5" s="4"/>
      <c r="K5" s="13" t="s">
        <v>12</v>
      </c>
      <c r="L5" s="91"/>
      <c r="M5" s="142"/>
      <c r="N5" s="86"/>
      <c r="P5" s="92"/>
    </row>
    <row r="6" spans="1:16" s="11" customFormat="1" ht="12" thickBot="1">
      <c r="A6" s="195" t="s">
        <v>13</v>
      </c>
      <c r="B6" s="195"/>
      <c r="C6" s="195"/>
      <c r="D6" s="195"/>
      <c r="E6" s="195"/>
      <c r="F6" s="82" t="s">
        <v>65</v>
      </c>
      <c r="G6" s="82" t="s">
        <v>15</v>
      </c>
      <c r="H6" s="14"/>
      <c r="I6" s="15"/>
      <c r="J6" s="15"/>
      <c r="K6" s="16" t="s">
        <v>16</v>
      </c>
      <c r="L6" s="93"/>
      <c r="M6" s="88"/>
      <c r="N6" s="89"/>
      <c r="P6" s="90" t="s">
        <v>17</v>
      </c>
    </row>
    <row r="7" spans="1:16" s="20" customFormat="1" ht="9">
      <c r="A7" s="17"/>
      <c r="B7" s="18" t="s">
        <v>18</v>
      </c>
      <c r="C7" s="19" t="s">
        <v>19</v>
      </c>
      <c r="D7" s="19" t="s">
        <v>20</v>
      </c>
      <c r="E7" s="18" t="s">
        <v>21</v>
      </c>
      <c r="F7" s="19" t="s">
        <v>22</v>
      </c>
      <c r="G7" s="19" t="s">
        <v>47</v>
      </c>
      <c r="H7" s="19"/>
      <c r="I7" s="19" t="s">
        <v>23</v>
      </c>
      <c r="J7" s="19"/>
      <c r="K7" s="19" t="s">
        <v>24</v>
      </c>
      <c r="L7" s="94"/>
      <c r="M7" s="143"/>
      <c r="N7" s="95"/>
      <c r="P7" s="96"/>
    </row>
    <row r="8" spans="1:16" s="20" customFormat="1" ht="7.5" customHeight="1">
      <c r="A8" s="21"/>
      <c r="B8" s="22"/>
      <c r="C8" s="23"/>
      <c r="D8" s="23"/>
      <c r="E8" s="24"/>
      <c r="F8" s="25"/>
      <c r="G8" s="23"/>
      <c r="H8" s="23"/>
      <c r="I8" s="23"/>
      <c r="J8" s="23"/>
      <c r="K8" s="23"/>
      <c r="L8" s="23"/>
      <c r="M8" s="23"/>
      <c r="N8" s="95"/>
      <c r="P8" s="96"/>
    </row>
    <row r="9" spans="1:16" s="101" customFormat="1" ht="18" customHeight="1">
      <c r="A9" s="97">
        <v>1</v>
      </c>
      <c r="B9" s="27">
        <v>5900718</v>
      </c>
      <c r="C9" s="28">
        <v>1952</v>
      </c>
      <c r="D9" s="28">
        <v>0</v>
      </c>
      <c r="E9" s="29">
        <v>1</v>
      </c>
      <c r="F9" s="30" t="s">
        <v>66</v>
      </c>
      <c r="G9" s="98"/>
      <c r="H9" s="98"/>
      <c r="I9" s="98"/>
      <c r="J9" s="98"/>
      <c r="K9" s="98"/>
      <c r="L9" s="98"/>
      <c r="M9" s="32">
        <v>4</v>
      </c>
      <c r="N9" s="99"/>
      <c r="O9" s="33">
        <v>171</v>
      </c>
      <c r="P9" s="100" t="e">
        <f>jugador($F9)</f>
        <v>#NAME?</v>
      </c>
    </row>
    <row r="10" spans="1:16" s="101" customFormat="1" ht="18" customHeight="1">
      <c r="A10" s="102"/>
      <c r="B10" s="103"/>
      <c r="C10" s="104"/>
      <c r="D10" s="104"/>
      <c r="E10" s="105"/>
      <c r="F10" s="106"/>
      <c r="G10" s="145" t="s">
        <v>67</v>
      </c>
      <c r="H10" s="108" t="e">
        <f>IF(G10=P9,B9,B11)</f>
        <v>#NAME?</v>
      </c>
      <c r="I10" s="109"/>
      <c r="J10" s="109"/>
      <c r="K10" s="110"/>
      <c r="L10" s="110"/>
      <c r="M10" s="110"/>
      <c r="N10" s="99"/>
      <c r="O10" s="34"/>
      <c r="P10" s="100"/>
    </row>
    <row r="11" spans="1:16" s="101" customFormat="1" ht="18" customHeight="1">
      <c r="A11" s="102">
        <v>2</v>
      </c>
      <c r="B11" s="27" t="s">
        <v>27</v>
      </c>
      <c r="C11" s="28" t="s">
        <v>27</v>
      </c>
      <c r="D11" s="28" t="s">
        <v>27</v>
      </c>
      <c r="E11" s="29"/>
      <c r="F11" s="111" t="s">
        <v>28</v>
      </c>
      <c r="G11" s="112"/>
      <c r="H11" s="113"/>
      <c r="I11" s="109"/>
      <c r="J11" s="109"/>
      <c r="K11" s="110"/>
      <c r="L11" s="110"/>
      <c r="M11" s="110"/>
      <c r="N11" s="99"/>
      <c r="O11" s="33" t="s">
        <v>27</v>
      </c>
      <c r="P11" s="100" t="e">
        <f>jugador($F11)</f>
        <v>#NAME?</v>
      </c>
    </row>
    <row r="12" spans="1:16" s="101" customFormat="1" ht="18" customHeight="1">
      <c r="A12" s="102"/>
      <c r="B12" s="103"/>
      <c r="C12" s="104"/>
      <c r="D12" s="104"/>
      <c r="E12" s="114"/>
      <c r="F12" s="115"/>
      <c r="G12" s="116"/>
      <c r="H12" s="113"/>
      <c r="I12" s="189" t="s">
        <v>67</v>
      </c>
      <c r="J12" s="118">
        <v>5931606</v>
      </c>
      <c r="K12" s="109"/>
      <c r="L12" s="109"/>
      <c r="M12" s="110"/>
      <c r="N12" s="99"/>
      <c r="O12" s="34"/>
      <c r="P12" s="100"/>
    </row>
    <row r="13" spans="1:16" s="101" customFormat="1" ht="18" customHeight="1">
      <c r="A13" s="102">
        <v>3</v>
      </c>
      <c r="B13" s="27">
        <v>5933595</v>
      </c>
      <c r="C13" s="28">
        <v>6421</v>
      </c>
      <c r="D13" s="28">
        <v>0</v>
      </c>
      <c r="E13" s="29">
        <v>8</v>
      </c>
      <c r="F13" s="30" t="s">
        <v>68</v>
      </c>
      <c r="G13" s="119" t="s">
        <v>67</v>
      </c>
      <c r="H13" s="120"/>
      <c r="I13" s="112" t="s">
        <v>188</v>
      </c>
      <c r="J13" s="121"/>
      <c r="K13" s="109"/>
      <c r="L13" s="109"/>
      <c r="M13" s="110"/>
      <c r="N13" s="99"/>
      <c r="O13" s="33">
        <v>38</v>
      </c>
      <c r="P13" s="100" t="e">
        <f>jugador($F13)</f>
        <v>#NAME?</v>
      </c>
    </row>
    <row r="14" spans="1:16" s="101" customFormat="1" ht="18" customHeight="1">
      <c r="A14" s="102"/>
      <c r="B14" s="103"/>
      <c r="C14" s="104"/>
      <c r="D14" s="104"/>
      <c r="E14" s="114"/>
      <c r="F14" s="106"/>
      <c r="G14" s="188" t="s">
        <v>189</v>
      </c>
      <c r="H14" s="123" t="e">
        <f>IF(G14=P13,B13,B15)</f>
        <v>#NAME?</v>
      </c>
      <c r="I14" s="116"/>
      <c r="J14" s="121"/>
      <c r="K14" s="109"/>
      <c r="L14" s="109"/>
      <c r="M14" s="110"/>
      <c r="N14" s="99"/>
      <c r="O14" s="34"/>
      <c r="P14" s="100"/>
    </row>
    <row r="15" spans="1:16" s="101" customFormat="1" ht="18" customHeight="1">
      <c r="A15" s="102">
        <v>4</v>
      </c>
      <c r="B15" s="27">
        <v>5931606</v>
      </c>
      <c r="C15" s="28">
        <v>0</v>
      </c>
      <c r="D15" s="28">
        <v>0</v>
      </c>
      <c r="E15" s="29">
        <v>9</v>
      </c>
      <c r="F15" s="111" t="s">
        <v>69</v>
      </c>
      <c r="G15" s="109" t="s">
        <v>191</v>
      </c>
      <c r="H15" s="113"/>
      <c r="I15" s="116"/>
      <c r="J15" s="121"/>
      <c r="K15" s="109"/>
      <c r="L15" s="109"/>
      <c r="M15" s="110"/>
      <c r="N15" s="99"/>
      <c r="O15" s="33">
        <v>14</v>
      </c>
      <c r="P15" s="100" t="e">
        <f>jugador($F15)</f>
        <v>#NAME?</v>
      </c>
    </row>
    <row r="16" spans="1:16" s="101" customFormat="1" ht="18" customHeight="1">
      <c r="A16" s="102"/>
      <c r="B16" s="103"/>
      <c r="C16" s="104"/>
      <c r="D16" s="104"/>
      <c r="E16" s="105"/>
      <c r="F16" s="115"/>
      <c r="G16" s="110"/>
      <c r="H16" s="124"/>
      <c r="I16" s="116"/>
      <c r="J16" s="121"/>
      <c r="K16" s="109" t="s">
        <v>241</v>
      </c>
      <c r="L16" s="121">
        <v>5931606</v>
      </c>
      <c r="M16" s="109"/>
      <c r="N16" s="99"/>
      <c r="O16" s="34"/>
      <c r="P16" s="100"/>
    </row>
    <row r="17" spans="1:16" s="101" customFormat="1" ht="18" customHeight="1">
      <c r="A17" s="97">
        <v>5</v>
      </c>
      <c r="B17" s="27">
        <v>5891397</v>
      </c>
      <c r="C17" s="28">
        <v>2621</v>
      </c>
      <c r="D17" s="28">
        <v>0</v>
      </c>
      <c r="E17" s="29">
        <v>4</v>
      </c>
      <c r="F17" s="30" t="s">
        <v>70</v>
      </c>
      <c r="G17" s="110"/>
      <c r="H17" s="124"/>
      <c r="I17" s="116"/>
      <c r="J17" s="121"/>
      <c r="K17" s="112" t="s">
        <v>242</v>
      </c>
      <c r="L17" s="109"/>
      <c r="M17" s="110"/>
      <c r="N17" s="99"/>
      <c r="O17" s="33">
        <v>123</v>
      </c>
      <c r="P17" s="100" t="e">
        <f>jugador($F17)</f>
        <v>#NAME?</v>
      </c>
    </row>
    <row r="18" spans="1:16" s="101" customFormat="1" ht="18" customHeight="1">
      <c r="A18" s="102"/>
      <c r="B18" s="103"/>
      <c r="C18" s="104"/>
      <c r="D18" s="104"/>
      <c r="E18" s="105"/>
      <c r="F18" s="106"/>
      <c r="G18" s="145" t="s">
        <v>71</v>
      </c>
      <c r="H18" s="108" t="e">
        <f>IF(G18=P17,B17,B19)</f>
        <v>#NAME?</v>
      </c>
      <c r="I18" s="116"/>
      <c r="J18" s="121"/>
      <c r="K18" s="116"/>
      <c r="L18" s="109"/>
      <c r="M18" s="110"/>
      <c r="N18" s="99"/>
      <c r="O18" s="34"/>
      <c r="P18" s="100"/>
    </row>
    <row r="19" spans="1:16" s="101" customFormat="1" ht="18" customHeight="1">
      <c r="A19" s="102">
        <v>6</v>
      </c>
      <c r="B19" s="27" t="s">
        <v>27</v>
      </c>
      <c r="C19" s="28" t="s">
        <v>27</v>
      </c>
      <c r="D19" s="28" t="s">
        <v>27</v>
      </c>
      <c r="E19" s="29"/>
      <c r="F19" s="111" t="s">
        <v>28</v>
      </c>
      <c r="G19" s="112"/>
      <c r="H19" s="125"/>
      <c r="I19" s="119">
        <v>0</v>
      </c>
      <c r="J19" s="121"/>
      <c r="K19" s="116"/>
      <c r="L19" s="109"/>
      <c r="M19" s="110"/>
      <c r="N19" s="99"/>
      <c r="O19" s="33" t="s">
        <v>27</v>
      </c>
      <c r="P19" s="100" t="e">
        <f>jugador($F19)</f>
        <v>#NAME?</v>
      </c>
    </row>
    <row r="20" spans="1:16" s="101" customFormat="1" ht="18" customHeight="1">
      <c r="A20" s="102"/>
      <c r="B20" s="103"/>
      <c r="C20" s="104"/>
      <c r="D20" s="104"/>
      <c r="E20" s="114"/>
      <c r="F20" s="115"/>
      <c r="G20" s="116"/>
      <c r="H20" s="125"/>
      <c r="I20" s="146" t="s">
        <v>71</v>
      </c>
      <c r="J20" s="118">
        <v>5914751</v>
      </c>
      <c r="K20" s="116"/>
      <c r="L20" s="109"/>
      <c r="M20" s="110"/>
      <c r="N20" s="99"/>
      <c r="O20" s="34"/>
      <c r="P20" s="100"/>
    </row>
    <row r="21" spans="1:16" s="101" customFormat="1" ht="18" customHeight="1">
      <c r="A21" s="102">
        <v>7</v>
      </c>
      <c r="B21" s="27">
        <v>5896503</v>
      </c>
      <c r="C21" s="28">
        <v>0</v>
      </c>
      <c r="D21" s="28">
        <v>0</v>
      </c>
      <c r="E21" s="29">
        <v>6</v>
      </c>
      <c r="F21" s="30" t="s">
        <v>72</v>
      </c>
      <c r="G21" s="119" t="s">
        <v>71</v>
      </c>
      <c r="H21" s="126"/>
      <c r="I21" s="109" t="s">
        <v>197</v>
      </c>
      <c r="J21" s="109"/>
      <c r="K21" s="116"/>
      <c r="L21" s="109"/>
      <c r="M21" s="110"/>
      <c r="N21" s="99"/>
      <c r="O21" s="33">
        <v>71</v>
      </c>
      <c r="P21" s="100" t="e">
        <f>jugador($F21)</f>
        <v>#NAME?</v>
      </c>
    </row>
    <row r="22" spans="1:16" s="101" customFormat="1" ht="18" customHeight="1">
      <c r="A22" s="102"/>
      <c r="B22" s="103"/>
      <c r="C22" s="104"/>
      <c r="D22" s="104"/>
      <c r="E22" s="114"/>
      <c r="F22" s="106"/>
      <c r="G22" s="188" t="s">
        <v>190</v>
      </c>
      <c r="H22" s="127" t="e">
        <f>IF(G22=P21,B21,B23)</f>
        <v>#NAME?</v>
      </c>
      <c r="I22" s="109"/>
      <c r="J22" s="109"/>
      <c r="K22" s="116"/>
      <c r="L22" s="109"/>
      <c r="M22" s="110"/>
      <c r="N22" s="99"/>
      <c r="O22" s="34"/>
      <c r="P22" s="100"/>
    </row>
    <row r="23" spans="1:16" s="101" customFormat="1" ht="18" customHeight="1">
      <c r="A23" s="102">
        <v>8</v>
      </c>
      <c r="B23" s="27">
        <v>5914751</v>
      </c>
      <c r="C23" s="28">
        <v>16553</v>
      </c>
      <c r="D23" s="28">
        <v>0</v>
      </c>
      <c r="E23" s="29">
        <v>11</v>
      </c>
      <c r="F23" s="111" t="s">
        <v>73</v>
      </c>
      <c r="G23" s="109" t="s">
        <v>192</v>
      </c>
      <c r="H23" s="113"/>
      <c r="I23" s="109"/>
      <c r="J23" s="109"/>
      <c r="K23" s="116"/>
      <c r="L23" s="109"/>
      <c r="M23" s="110"/>
      <c r="N23" s="99"/>
      <c r="O23" s="33">
        <v>3</v>
      </c>
      <c r="P23" s="100" t="e">
        <f>jugador($F23)</f>
        <v>#NAME?</v>
      </c>
    </row>
    <row r="24" spans="1:16" s="101" customFormat="1" ht="18" customHeight="1">
      <c r="A24" s="102"/>
      <c r="B24" s="103"/>
      <c r="C24" s="104"/>
      <c r="D24" s="104"/>
      <c r="E24" s="114"/>
      <c r="F24" s="115"/>
      <c r="G24" s="110"/>
      <c r="H24" s="124"/>
      <c r="I24" s="109"/>
      <c r="J24" s="109"/>
      <c r="K24" s="128"/>
      <c r="L24" s="129"/>
      <c r="M24" s="117" t="s">
        <v>80</v>
      </c>
      <c r="N24" s="130">
        <v>5931606</v>
      </c>
      <c r="O24" s="131"/>
      <c r="P24" s="132"/>
    </row>
    <row r="25" spans="1:16" s="101" customFormat="1" ht="18" customHeight="1">
      <c r="A25" s="102">
        <v>9</v>
      </c>
      <c r="B25" s="27">
        <v>5959939</v>
      </c>
      <c r="C25" s="28">
        <v>0</v>
      </c>
      <c r="D25" s="28">
        <v>0</v>
      </c>
      <c r="E25" s="29">
        <v>12</v>
      </c>
      <c r="F25" s="30" t="s">
        <v>74</v>
      </c>
      <c r="G25" s="110"/>
      <c r="H25" s="124"/>
      <c r="I25" s="109"/>
      <c r="J25" s="109"/>
      <c r="K25" s="116"/>
      <c r="L25" s="109"/>
      <c r="M25" s="109" t="s">
        <v>183</v>
      </c>
      <c r="N25" s="99"/>
      <c r="O25" s="33">
        <v>0</v>
      </c>
      <c r="P25" s="100" t="e">
        <f>jugador($F25)</f>
        <v>#NAME?</v>
      </c>
    </row>
    <row r="26" spans="1:16" s="101" customFormat="1" ht="18" customHeight="1">
      <c r="A26" s="102"/>
      <c r="B26" s="103"/>
      <c r="C26" s="104"/>
      <c r="D26" s="104"/>
      <c r="E26" s="114"/>
      <c r="F26" s="106"/>
      <c r="G26" s="110" t="s">
        <v>193</v>
      </c>
      <c r="H26" s="108" t="e">
        <f>IF(G26=P25,B25,B27)</f>
        <v>#NAME?</v>
      </c>
      <c r="I26" s="109"/>
      <c r="J26" s="109"/>
      <c r="K26" s="116"/>
      <c r="L26" s="109"/>
      <c r="M26" s="110"/>
      <c r="N26" s="99"/>
      <c r="O26" s="34"/>
      <c r="P26" s="132"/>
    </row>
    <row r="27" spans="1:16" s="101" customFormat="1" ht="18" customHeight="1">
      <c r="A27" s="102">
        <v>10</v>
      </c>
      <c r="B27" s="27">
        <v>5898632</v>
      </c>
      <c r="C27" s="28">
        <v>0</v>
      </c>
      <c r="D27" s="28">
        <v>0</v>
      </c>
      <c r="E27" s="29">
        <v>5</v>
      </c>
      <c r="F27" s="111" t="s">
        <v>75</v>
      </c>
      <c r="G27" s="112" t="s">
        <v>194</v>
      </c>
      <c r="H27" s="113"/>
      <c r="I27" s="109"/>
      <c r="J27" s="109"/>
      <c r="K27" s="116"/>
      <c r="L27" s="109"/>
      <c r="M27" s="110"/>
      <c r="N27" s="99"/>
      <c r="O27" s="33">
        <v>71</v>
      </c>
      <c r="P27" s="100" t="e">
        <f>jugador($F27)</f>
        <v>#NAME?</v>
      </c>
    </row>
    <row r="28" spans="1:16" s="101" customFormat="1" ht="18" customHeight="1">
      <c r="A28" s="102"/>
      <c r="B28" s="103"/>
      <c r="C28" s="104"/>
      <c r="D28" s="104"/>
      <c r="E28" s="114"/>
      <c r="F28" s="115"/>
      <c r="G28" s="116"/>
      <c r="H28" s="113"/>
      <c r="I28" s="189" t="s">
        <v>76</v>
      </c>
      <c r="J28" s="118">
        <v>5898632</v>
      </c>
      <c r="K28" s="116"/>
      <c r="L28" s="109"/>
      <c r="M28" s="110"/>
      <c r="N28" s="99"/>
      <c r="O28" s="34"/>
      <c r="P28" s="132"/>
    </row>
    <row r="29" spans="1:16" s="101" customFormat="1" ht="18" customHeight="1">
      <c r="A29" s="102">
        <v>11</v>
      </c>
      <c r="B29" s="27" t="s">
        <v>27</v>
      </c>
      <c r="C29" s="28" t="s">
        <v>27</v>
      </c>
      <c r="D29" s="28" t="s">
        <v>27</v>
      </c>
      <c r="E29" s="29"/>
      <c r="F29" s="30" t="s">
        <v>28</v>
      </c>
      <c r="G29" s="119">
        <v>0</v>
      </c>
      <c r="H29" s="120"/>
      <c r="I29" s="112" t="s">
        <v>198</v>
      </c>
      <c r="J29" s="121"/>
      <c r="K29" s="116"/>
      <c r="L29" s="109"/>
      <c r="M29" s="110"/>
      <c r="N29" s="99"/>
      <c r="O29" s="33" t="s">
        <v>27</v>
      </c>
      <c r="P29" s="100" t="e">
        <f>jugador($F29)</f>
        <v>#NAME?</v>
      </c>
    </row>
    <row r="30" spans="1:16" s="101" customFormat="1" ht="18" customHeight="1">
      <c r="A30" s="102"/>
      <c r="B30" s="103"/>
      <c r="C30" s="104"/>
      <c r="D30" s="104"/>
      <c r="E30" s="105"/>
      <c r="F30" s="106"/>
      <c r="G30" s="146" t="s">
        <v>76</v>
      </c>
      <c r="H30" s="123" t="e">
        <f>IF(G30=P29,B29,B31)</f>
        <v>#NAME?</v>
      </c>
      <c r="I30" s="116"/>
      <c r="J30" s="121"/>
      <c r="K30" s="116"/>
      <c r="L30" s="109"/>
      <c r="M30" s="110"/>
      <c r="N30" s="99"/>
      <c r="O30" s="34"/>
      <c r="P30" s="132"/>
    </row>
    <row r="31" spans="1:16" s="101" customFormat="1" ht="18" customHeight="1">
      <c r="A31" s="97">
        <v>12</v>
      </c>
      <c r="B31" s="27">
        <v>5890745</v>
      </c>
      <c r="C31" s="28">
        <v>2347</v>
      </c>
      <c r="D31" s="28">
        <v>0</v>
      </c>
      <c r="E31" s="29">
        <v>3</v>
      </c>
      <c r="F31" s="111" t="s">
        <v>77</v>
      </c>
      <c r="G31" s="109"/>
      <c r="H31" s="113"/>
      <c r="I31" s="116"/>
      <c r="J31" s="121"/>
      <c r="K31" s="119">
        <v>0</v>
      </c>
      <c r="L31" s="126"/>
      <c r="M31" s="110"/>
      <c r="N31" s="99"/>
      <c r="O31" s="33">
        <v>138</v>
      </c>
      <c r="P31" s="100" t="e">
        <f>jugador($F31)</f>
        <v>#NAME?</v>
      </c>
    </row>
    <row r="32" spans="1:16" s="101" customFormat="1" ht="18" customHeight="1">
      <c r="A32" s="102"/>
      <c r="B32" s="103"/>
      <c r="C32" s="104"/>
      <c r="D32" s="104"/>
      <c r="E32" s="105"/>
      <c r="F32" s="115"/>
      <c r="G32" s="110"/>
      <c r="H32" s="124"/>
      <c r="I32" s="116"/>
      <c r="J32" s="121"/>
      <c r="K32" s="122" t="s">
        <v>80</v>
      </c>
      <c r="L32" s="121">
        <v>5898632</v>
      </c>
      <c r="M32" s="109"/>
      <c r="N32" s="99"/>
      <c r="O32" s="34"/>
      <c r="P32" s="132"/>
    </row>
    <row r="33" spans="1:16" s="101" customFormat="1" ht="18" customHeight="1">
      <c r="A33" s="102">
        <v>13</v>
      </c>
      <c r="B33" s="27">
        <v>5940904</v>
      </c>
      <c r="C33" s="28">
        <v>0</v>
      </c>
      <c r="D33" s="28">
        <v>0</v>
      </c>
      <c r="E33" s="29">
        <v>10</v>
      </c>
      <c r="F33" s="30" t="s">
        <v>78</v>
      </c>
      <c r="G33" s="110"/>
      <c r="H33" s="124"/>
      <c r="I33" s="116"/>
      <c r="J33" s="121"/>
      <c r="K33" s="109" t="s">
        <v>185</v>
      </c>
      <c r="L33" s="109"/>
      <c r="M33" s="110"/>
      <c r="N33" s="99"/>
      <c r="O33" s="33">
        <v>6</v>
      </c>
      <c r="P33" s="100" t="e">
        <f>jugador($F33)</f>
        <v>#NAME?</v>
      </c>
    </row>
    <row r="34" spans="1:16" s="101" customFormat="1" ht="18" customHeight="1">
      <c r="A34" s="102"/>
      <c r="B34" s="103"/>
      <c r="C34" s="104"/>
      <c r="D34" s="104"/>
      <c r="E34" s="114"/>
      <c r="F34" s="106"/>
      <c r="G34" s="110" t="s">
        <v>195</v>
      </c>
      <c r="H34" s="108" t="e">
        <f>IF(G34=P33,B33,B35)</f>
        <v>#NAME?</v>
      </c>
      <c r="I34" s="116"/>
      <c r="J34" s="121"/>
      <c r="K34" s="110"/>
      <c r="L34" s="110"/>
      <c r="M34" s="110"/>
      <c r="N34" s="99"/>
      <c r="O34" s="34"/>
      <c r="P34" s="132"/>
    </row>
    <row r="35" spans="1:16" s="101" customFormat="1" ht="18" customHeight="1">
      <c r="A35" s="102">
        <v>14</v>
      </c>
      <c r="B35" s="27">
        <v>5912987</v>
      </c>
      <c r="C35" s="28">
        <v>5977</v>
      </c>
      <c r="D35" s="28">
        <v>0</v>
      </c>
      <c r="E35" s="29">
        <v>7</v>
      </c>
      <c r="F35" s="111" t="s">
        <v>79</v>
      </c>
      <c r="G35" s="112" t="s">
        <v>196</v>
      </c>
      <c r="H35" s="125"/>
      <c r="I35" s="119">
        <v>0</v>
      </c>
      <c r="J35" s="121"/>
      <c r="K35" s="110"/>
      <c r="L35" s="110"/>
      <c r="M35" s="110"/>
      <c r="N35" s="99"/>
      <c r="O35" s="33">
        <v>43</v>
      </c>
      <c r="P35" s="100" t="e">
        <f>jugador($F35)</f>
        <v>#NAME?</v>
      </c>
    </row>
    <row r="36" spans="1:16" s="101" customFormat="1" ht="18" customHeight="1">
      <c r="A36" s="102"/>
      <c r="B36" s="103"/>
      <c r="C36" s="104"/>
      <c r="D36" s="104"/>
      <c r="E36" s="114"/>
      <c r="F36" s="115"/>
      <c r="G36" s="116"/>
      <c r="H36" s="125"/>
      <c r="I36" s="146" t="s">
        <v>80</v>
      </c>
      <c r="J36" s="118">
        <v>5912987</v>
      </c>
      <c r="K36" s="109"/>
      <c r="L36" s="109"/>
      <c r="M36" s="110"/>
      <c r="N36" s="99"/>
      <c r="O36" s="34"/>
      <c r="P36" s="132"/>
    </row>
    <row r="37" spans="1:16" s="101" customFormat="1" ht="18" customHeight="1">
      <c r="A37" s="102">
        <v>15</v>
      </c>
      <c r="B37" s="27" t="s">
        <v>27</v>
      </c>
      <c r="C37" s="28" t="s">
        <v>27</v>
      </c>
      <c r="D37" s="28" t="s">
        <v>27</v>
      </c>
      <c r="E37" s="29"/>
      <c r="F37" s="30" t="s">
        <v>28</v>
      </c>
      <c r="G37" s="119">
        <v>0</v>
      </c>
      <c r="H37" s="126"/>
      <c r="I37" s="109" t="s">
        <v>198</v>
      </c>
      <c r="J37" s="109"/>
      <c r="K37" s="109"/>
      <c r="L37" s="109"/>
      <c r="M37" s="110"/>
      <c r="N37" s="99"/>
      <c r="O37" s="33" t="s">
        <v>27</v>
      </c>
      <c r="P37" s="100" t="e">
        <f>jugador($F37)</f>
        <v>#NAME?</v>
      </c>
    </row>
    <row r="38" spans="1:16" s="101" customFormat="1" ht="18" customHeight="1">
      <c r="A38" s="102"/>
      <c r="B38" s="103"/>
      <c r="C38" s="104"/>
      <c r="D38" s="104"/>
      <c r="E38" s="105"/>
      <c r="F38" s="106"/>
      <c r="G38" s="146" t="s">
        <v>80</v>
      </c>
      <c r="H38" s="127" t="e">
        <f>IF(G38=P37,B37,B39)</f>
        <v>#NAME?</v>
      </c>
      <c r="I38" s="109"/>
      <c r="J38" s="109"/>
      <c r="K38" s="109"/>
      <c r="L38" s="109"/>
      <c r="M38" s="110"/>
      <c r="N38" s="99"/>
      <c r="O38" s="34"/>
      <c r="P38" s="132"/>
    </row>
    <row r="39" spans="1:16" s="101" customFormat="1" ht="18" customHeight="1">
      <c r="A39" s="97">
        <v>16</v>
      </c>
      <c r="B39" s="27">
        <v>5864203</v>
      </c>
      <c r="C39" s="28">
        <v>2193</v>
      </c>
      <c r="D39" s="28">
        <v>0</v>
      </c>
      <c r="E39" s="29">
        <v>2</v>
      </c>
      <c r="F39" s="111" t="s">
        <v>81</v>
      </c>
      <c r="G39" s="133"/>
      <c r="H39" s="133"/>
      <c r="I39" s="133"/>
      <c r="J39" s="133"/>
      <c r="K39" s="133"/>
      <c r="L39" s="133"/>
      <c r="M39" s="105"/>
      <c r="N39" s="99"/>
      <c r="O39" s="33">
        <v>150</v>
      </c>
      <c r="P39" s="100" t="e">
        <f>jugador($F39)</f>
        <v>#NAME?</v>
      </c>
    </row>
    <row r="40" spans="1:16" ht="15.75" thickBot="1">
      <c r="A40" s="134"/>
      <c r="B40" s="134"/>
      <c r="C40" s="134"/>
      <c r="D40" s="134"/>
      <c r="E40" s="134"/>
      <c r="F40" s="134"/>
      <c r="G40" s="135"/>
      <c r="H40" s="135"/>
      <c r="I40" s="135"/>
      <c r="J40" s="135"/>
      <c r="K40" s="135"/>
      <c r="L40" s="135"/>
      <c r="M40" s="135"/>
      <c r="O40" s="101"/>
      <c r="P40" s="35"/>
    </row>
    <row r="41" spans="1:14" s="64" customFormat="1" ht="9" customHeight="1">
      <c r="A41" s="202" t="s">
        <v>34</v>
      </c>
      <c r="B41" s="203"/>
      <c r="C41" s="203"/>
      <c r="D41" s="204"/>
      <c r="E41" s="61" t="s">
        <v>35</v>
      </c>
      <c r="F41" s="62" t="s">
        <v>36</v>
      </c>
      <c r="G41" s="205" t="s">
        <v>37</v>
      </c>
      <c r="H41" s="206"/>
      <c r="I41" s="207"/>
      <c r="J41" s="63"/>
      <c r="K41" s="206" t="s">
        <v>38</v>
      </c>
      <c r="L41" s="206"/>
      <c r="M41" s="208"/>
      <c r="N41" s="138"/>
    </row>
    <row r="42" spans="1:14" s="64" customFormat="1" ht="9" customHeight="1" thickBot="1">
      <c r="A42" s="209" t="s">
        <v>130</v>
      </c>
      <c r="B42" s="210"/>
      <c r="C42" s="210"/>
      <c r="D42" s="211"/>
      <c r="E42" s="139">
        <v>1</v>
      </c>
      <c r="F42" s="66" t="s">
        <v>66</v>
      </c>
      <c r="G42" s="212"/>
      <c r="H42" s="213"/>
      <c r="I42" s="214"/>
      <c r="J42" s="67"/>
      <c r="K42" s="213"/>
      <c r="L42" s="213"/>
      <c r="M42" s="215"/>
      <c r="N42" s="138"/>
    </row>
    <row r="43" spans="1:14" s="64" customFormat="1" ht="9" customHeight="1">
      <c r="A43" s="216" t="s">
        <v>39</v>
      </c>
      <c r="B43" s="217"/>
      <c r="C43" s="217"/>
      <c r="D43" s="218"/>
      <c r="E43" s="140">
        <v>2</v>
      </c>
      <c r="F43" s="69" t="s">
        <v>81</v>
      </c>
      <c r="G43" s="212"/>
      <c r="H43" s="213"/>
      <c r="I43" s="214"/>
      <c r="J43" s="67"/>
      <c r="K43" s="213"/>
      <c r="L43" s="213"/>
      <c r="M43" s="215"/>
      <c r="N43" s="138"/>
    </row>
    <row r="44" spans="1:14" s="64" customFormat="1" ht="9" customHeight="1" thickBot="1">
      <c r="A44" s="219" t="s">
        <v>82</v>
      </c>
      <c r="B44" s="220"/>
      <c r="C44" s="220"/>
      <c r="D44" s="221"/>
      <c r="E44" s="140">
        <v>3</v>
      </c>
      <c r="F44" s="69" t="s">
        <v>77</v>
      </c>
      <c r="G44" s="212"/>
      <c r="H44" s="213"/>
      <c r="I44" s="214"/>
      <c r="J44" s="67"/>
      <c r="K44" s="213"/>
      <c r="L44" s="213"/>
      <c r="M44" s="215"/>
      <c r="N44" s="138"/>
    </row>
    <row r="45" spans="1:14" s="64" customFormat="1" ht="9" customHeight="1">
      <c r="A45" s="202" t="s">
        <v>40</v>
      </c>
      <c r="B45" s="203"/>
      <c r="C45" s="203"/>
      <c r="D45" s="204"/>
      <c r="E45" s="140">
        <v>4</v>
      </c>
      <c r="F45" s="69" t="s">
        <v>70</v>
      </c>
      <c r="G45" s="212"/>
      <c r="H45" s="213"/>
      <c r="I45" s="214"/>
      <c r="J45" s="67"/>
      <c r="K45" s="213"/>
      <c r="L45" s="213"/>
      <c r="M45" s="215"/>
      <c r="N45" s="138"/>
    </row>
    <row r="46" spans="1:14" s="64" customFormat="1" ht="9" customHeight="1" thickBot="1">
      <c r="A46" s="222"/>
      <c r="B46" s="223"/>
      <c r="C46" s="223"/>
      <c r="D46" s="224"/>
      <c r="E46" s="70"/>
      <c r="F46" s="71"/>
      <c r="G46" s="212"/>
      <c r="H46" s="213"/>
      <c r="I46" s="214"/>
      <c r="J46" s="67"/>
      <c r="K46" s="213"/>
      <c r="L46" s="213"/>
      <c r="M46" s="215"/>
      <c r="N46" s="138"/>
    </row>
    <row r="47" spans="1:14" s="64" customFormat="1" ht="9" customHeight="1">
      <c r="A47" s="202" t="s">
        <v>41</v>
      </c>
      <c r="B47" s="203"/>
      <c r="C47" s="203"/>
      <c r="D47" s="204"/>
      <c r="E47" s="70"/>
      <c r="F47" s="71"/>
      <c r="G47" s="212"/>
      <c r="H47" s="213"/>
      <c r="I47" s="214"/>
      <c r="J47" s="67"/>
      <c r="K47" s="213"/>
      <c r="L47" s="213"/>
      <c r="M47" s="215"/>
      <c r="N47" s="138"/>
    </row>
    <row r="48" spans="1:14" s="64" customFormat="1" ht="9" customHeight="1">
      <c r="A48" s="225" t="s">
        <v>16</v>
      </c>
      <c r="B48" s="226"/>
      <c r="C48" s="226"/>
      <c r="D48" s="227"/>
      <c r="E48" s="70"/>
      <c r="F48" s="71"/>
      <c r="G48" s="212"/>
      <c r="H48" s="213"/>
      <c r="I48" s="214"/>
      <c r="J48" s="67"/>
      <c r="K48" s="213"/>
      <c r="L48" s="213"/>
      <c r="M48" s="215"/>
      <c r="N48" s="138"/>
    </row>
    <row r="49" spans="1:14" s="64" customFormat="1" ht="13.5" thickBot="1">
      <c r="A49" s="228">
        <v>5890878</v>
      </c>
      <c r="B49" s="229"/>
      <c r="C49" s="229"/>
      <c r="D49" s="230"/>
      <c r="E49" s="72"/>
      <c r="F49" s="73"/>
      <c r="G49" s="231"/>
      <c r="H49" s="232"/>
      <c r="I49" s="233"/>
      <c r="J49" s="74"/>
      <c r="K49" s="232"/>
      <c r="L49" s="232"/>
      <c r="M49" s="234"/>
      <c r="N49" s="138"/>
    </row>
    <row r="50" spans="2:14" s="64" customFormat="1" ht="12.75">
      <c r="B50" s="75" t="s">
        <v>42</v>
      </c>
      <c r="F50" s="76"/>
      <c r="G50" s="76"/>
      <c r="H50" s="76"/>
      <c r="I50" s="77"/>
      <c r="J50" s="77"/>
      <c r="K50" s="236" t="s">
        <v>259</v>
      </c>
      <c r="L50" s="236"/>
      <c r="M50" s="236"/>
      <c r="N50" s="138"/>
    </row>
    <row r="51" spans="6:14" s="64" customFormat="1" ht="12.75">
      <c r="F51" s="78" t="s">
        <v>43</v>
      </c>
      <c r="G51" s="235" t="s">
        <v>44</v>
      </c>
      <c r="H51" s="235"/>
      <c r="I51" s="235"/>
      <c r="J51" s="79"/>
      <c r="K51" s="76"/>
      <c r="L51" s="76"/>
      <c r="M51" s="77"/>
      <c r="N51" s="138"/>
    </row>
  </sheetData>
  <sheetProtection/>
  <mergeCells count="35">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1:D41"/>
    <mergeCell ref="G41:I41"/>
    <mergeCell ref="K41:M41"/>
    <mergeCell ref="A42:D42"/>
    <mergeCell ref="G42:I42"/>
    <mergeCell ref="K42:M42"/>
    <mergeCell ref="A6:E6"/>
    <mergeCell ref="A1:M1"/>
    <mergeCell ref="A2:M2"/>
    <mergeCell ref="A3:E3"/>
    <mergeCell ref="A4:E4"/>
    <mergeCell ref="A5:E5"/>
  </mergeCells>
  <conditionalFormatting sqref="B9:D39 F9:F39">
    <cfRule type="expression" priority="1" dxfId="38" stopIfTrue="1">
      <formula>AND($E9&lt;=$M$9,$O9&gt;0,$E9&gt;0,$D9&lt;&gt;"LL",$D9&lt;&gt;"Alt")</formula>
    </cfRule>
  </conditionalFormatting>
  <conditionalFormatting sqref="E9 E13 E15 E19 E21 E23 E25 E27 E29 E31 E33 E35 E37 E39 E11 E17">
    <cfRule type="expression" priority="2" dxfId="39" stopIfTrue="1">
      <formula>AND($E9&lt;=$M$9,$E9&gt;0,$O9&gt;0,$D9&lt;&gt;"LL",$D9&lt;&gt;"Alt")</formula>
    </cfRule>
  </conditionalFormatting>
  <dataValidations count="4">
    <dataValidation type="list" allowBlank="1" showInputMessage="1" showErrorMessage="1" sqref="G30 G38 G18 G10">
      <formula1>$P29:$P31</formula1>
    </dataValidation>
    <dataValidation type="list" allowBlank="1" showInputMessage="1" showErrorMessage="1" sqref="I20 I28 I12 I36">
      <formula1>$G21:$G22</formula1>
    </dataValidation>
    <dataValidation type="list" allowBlank="1" showInputMessage="1" showErrorMessage="1" sqref="M24">
      <formula1>$K31:$K32</formula1>
    </dataValidation>
    <dataValidation type="list" allowBlank="1" showInputMessage="1" showErrorMessage="1" sqref="K32">
      <formula1>$I35:$I36</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N35"/>
  <sheetViews>
    <sheetView zoomScalePageLayoutView="0" workbookViewId="0" topLeftCell="A1">
      <selection activeCell="K34" sqref="K34:M34"/>
    </sheetView>
  </sheetViews>
  <sheetFormatPr defaultColWidth="9.140625" defaultRowHeight="15"/>
  <cols>
    <col min="1" max="1" width="2.7109375" style="80" bestFit="1" customWidth="1"/>
    <col min="2" max="2" width="7.57421875" style="80" customWidth="1"/>
    <col min="3" max="3" width="5.28125" style="80" bestFit="1" customWidth="1"/>
    <col min="4" max="4" width="4.00390625" style="80" customWidth="1"/>
    <col min="5" max="5" width="2.8515625" style="80" bestFit="1" customWidth="1"/>
    <col min="6" max="6" width="24.7109375" style="80" customWidth="1"/>
    <col min="7" max="7" width="13.7109375" style="81" customWidth="1"/>
    <col min="8" max="8" width="21.00390625" style="81" hidden="1" customWidth="1"/>
    <col min="9" max="9" width="13.7109375" style="81" customWidth="1"/>
    <col min="10" max="10" width="7.57421875" style="81" hidden="1" customWidth="1"/>
    <col min="11" max="12" width="13.7109375" style="81" customWidth="1"/>
    <col min="13" max="13" width="16.7109375" style="80" hidden="1" customWidth="1"/>
    <col min="14" max="14" width="20.140625" style="80" hidden="1" customWidth="1"/>
    <col min="15" max="16384" width="9.140625" style="80" customWidth="1"/>
  </cols>
  <sheetData>
    <row r="1" spans="1:12" s="1" customFormat="1" ht="26.25" thickBot="1">
      <c r="A1" s="196" t="s">
        <v>0</v>
      </c>
      <c r="B1" s="197"/>
      <c r="C1" s="197"/>
      <c r="D1" s="197"/>
      <c r="E1" s="197"/>
      <c r="F1" s="197"/>
      <c r="G1" s="197"/>
      <c r="H1" s="197"/>
      <c r="I1" s="197"/>
      <c r="J1" s="197"/>
      <c r="K1" s="197"/>
      <c r="L1" s="198"/>
    </row>
    <row r="2" spans="1:12" s="2" customFormat="1" ht="12.75">
      <c r="A2" s="199" t="s">
        <v>1</v>
      </c>
      <c r="B2" s="199"/>
      <c r="C2" s="199"/>
      <c r="D2" s="199"/>
      <c r="E2" s="199"/>
      <c r="F2" s="199"/>
      <c r="G2" s="199"/>
      <c r="H2" s="199"/>
      <c r="I2" s="199"/>
      <c r="J2" s="199"/>
      <c r="K2" s="199"/>
      <c r="L2" s="199"/>
    </row>
    <row r="3" spans="1:12" s="6" customFormat="1" ht="9">
      <c r="A3" s="200" t="s">
        <v>2</v>
      </c>
      <c r="B3" s="200"/>
      <c r="C3" s="200"/>
      <c r="D3" s="200"/>
      <c r="E3" s="200"/>
      <c r="F3" s="3" t="s">
        <v>3</v>
      </c>
      <c r="G3" s="3" t="s">
        <v>4</v>
      </c>
      <c r="H3" s="3"/>
      <c r="I3" s="4"/>
      <c r="J3" s="4"/>
      <c r="K3" s="3" t="s">
        <v>5</v>
      </c>
      <c r="L3" s="5"/>
    </row>
    <row r="4" spans="1:14" s="11" customFormat="1" ht="11.25">
      <c r="A4" s="201">
        <v>42009</v>
      </c>
      <c r="B4" s="201"/>
      <c r="C4" s="201"/>
      <c r="D4" s="201"/>
      <c r="E4" s="201"/>
      <c r="F4" s="7" t="s">
        <v>6</v>
      </c>
      <c r="G4" s="8" t="s">
        <v>7</v>
      </c>
      <c r="H4" s="7"/>
      <c r="I4" s="9"/>
      <c r="J4" s="9"/>
      <c r="K4" s="7" t="s">
        <v>8</v>
      </c>
      <c r="L4" s="10"/>
      <c r="N4" s="11" t="str">
        <f>Habil</f>
        <v>Si</v>
      </c>
    </row>
    <row r="5" spans="1:12" s="6" customFormat="1" ht="9">
      <c r="A5" s="200" t="s">
        <v>9</v>
      </c>
      <c r="B5" s="200"/>
      <c r="C5" s="200"/>
      <c r="D5" s="200"/>
      <c r="E5" s="200"/>
      <c r="F5" s="12" t="s">
        <v>10</v>
      </c>
      <c r="G5" s="4" t="s">
        <v>11</v>
      </c>
      <c r="H5" s="4"/>
      <c r="I5" s="4"/>
      <c r="J5" s="4"/>
      <c r="K5" s="4"/>
      <c r="L5" s="13" t="s">
        <v>12</v>
      </c>
    </row>
    <row r="6" spans="1:14" s="11" customFormat="1" ht="12" thickBot="1">
      <c r="A6" s="195" t="s">
        <v>13</v>
      </c>
      <c r="B6" s="195"/>
      <c r="C6" s="195"/>
      <c r="D6" s="195"/>
      <c r="E6" s="195"/>
      <c r="F6" s="82" t="s">
        <v>65</v>
      </c>
      <c r="G6" s="82" t="s">
        <v>83</v>
      </c>
      <c r="H6" s="14"/>
      <c r="I6" s="15"/>
      <c r="J6" s="15"/>
      <c r="K6" s="14"/>
      <c r="L6" s="16" t="s">
        <v>16</v>
      </c>
      <c r="N6" s="11" t="s">
        <v>17</v>
      </c>
    </row>
    <row r="7" spans="1:12" s="20" customFormat="1" ht="9">
      <c r="A7" s="17"/>
      <c r="B7" s="18" t="s">
        <v>18</v>
      </c>
      <c r="C7" s="19" t="s">
        <v>19</v>
      </c>
      <c r="D7" s="19" t="s">
        <v>20</v>
      </c>
      <c r="E7" s="18" t="s">
        <v>21</v>
      </c>
      <c r="F7" s="19" t="s">
        <v>84</v>
      </c>
      <c r="G7" s="19" t="s">
        <v>23</v>
      </c>
      <c r="H7" s="19"/>
      <c r="I7" s="19" t="s">
        <v>24</v>
      </c>
      <c r="J7" s="19"/>
      <c r="K7" s="19" t="s">
        <v>85</v>
      </c>
      <c r="L7" s="19"/>
    </row>
    <row r="8" spans="1:12" s="20" customFormat="1" ht="8.25">
      <c r="A8" s="21"/>
      <c r="B8" s="22"/>
      <c r="C8" s="23"/>
      <c r="D8" s="23"/>
      <c r="E8" s="24"/>
      <c r="F8" s="25"/>
      <c r="G8" s="23"/>
      <c r="H8" s="23"/>
      <c r="I8" s="23"/>
      <c r="J8" s="23"/>
      <c r="K8" s="23"/>
      <c r="L8" s="23"/>
    </row>
    <row r="9" spans="1:14" s="35" customFormat="1" ht="12.75">
      <c r="A9" s="26">
        <v>1</v>
      </c>
      <c r="B9" s="27">
        <v>5928299</v>
      </c>
      <c r="C9" s="28">
        <v>902</v>
      </c>
      <c r="D9" s="28">
        <v>0</v>
      </c>
      <c r="E9" s="29">
        <v>1</v>
      </c>
      <c r="F9" s="30" t="s">
        <v>86</v>
      </c>
      <c r="G9" s="31"/>
      <c r="H9" s="31"/>
      <c r="I9" s="31"/>
      <c r="J9" s="31"/>
      <c r="K9" s="31"/>
      <c r="L9" s="32">
        <v>2</v>
      </c>
      <c r="M9" s="33">
        <v>141</v>
      </c>
      <c r="N9" s="34" t="e">
        <f>jugador($F9)</f>
        <v>#NAME?</v>
      </c>
    </row>
    <row r="10" spans="1:14" s="35" customFormat="1" ht="12.75">
      <c r="A10" s="36"/>
      <c r="B10" s="37"/>
      <c r="C10" s="38"/>
      <c r="D10" s="38"/>
      <c r="E10" s="39"/>
      <c r="F10" s="40"/>
      <c r="G10" s="144" t="s">
        <v>87</v>
      </c>
      <c r="H10" s="41">
        <v>5928299</v>
      </c>
      <c r="I10" s="42"/>
      <c r="J10" s="42"/>
      <c r="K10" s="39"/>
      <c r="L10" s="39"/>
      <c r="M10" s="34"/>
      <c r="N10" s="34"/>
    </row>
    <row r="11" spans="1:14" s="35" customFormat="1" ht="12.75">
      <c r="A11" s="36">
        <v>2</v>
      </c>
      <c r="B11" s="43" t="s">
        <v>27</v>
      </c>
      <c r="C11" s="44" t="s">
        <v>27</v>
      </c>
      <c r="D11" s="44" t="s">
        <v>27</v>
      </c>
      <c r="E11" s="45"/>
      <c r="F11" s="46" t="s">
        <v>28</v>
      </c>
      <c r="G11" s="47"/>
      <c r="H11" s="41"/>
      <c r="I11" s="42"/>
      <c r="J11" s="42"/>
      <c r="K11" s="39"/>
      <c r="L11" s="39"/>
      <c r="M11" s="33" t="s">
        <v>27</v>
      </c>
      <c r="N11" s="34" t="e">
        <f>jugador($F11)</f>
        <v>#NAME?</v>
      </c>
    </row>
    <row r="12" spans="1:14" s="35" customFormat="1" ht="12.75">
      <c r="A12" s="36"/>
      <c r="B12" s="37"/>
      <c r="C12" s="38"/>
      <c r="D12" s="38"/>
      <c r="E12" s="48"/>
      <c r="F12" s="49"/>
      <c r="G12" s="50"/>
      <c r="H12" s="41"/>
      <c r="I12" s="51" t="s">
        <v>87</v>
      </c>
      <c r="J12" s="52">
        <v>5921615</v>
      </c>
      <c r="K12" s="42"/>
      <c r="L12" s="39"/>
      <c r="M12" s="34"/>
      <c r="N12" s="34"/>
    </row>
    <row r="13" spans="1:14" s="35" customFormat="1" ht="12.75">
      <c r="A13" s="26">
        <v>3</v>
      </c>
      <c r="B13" s="43">
        <v>5913654</v>
      </c>
      <c r="C13" s="44">
        <v>1405</v>
      </c>
      <c r="D13" s="44">
        <v>0</v>
      </c>
      <c r="E13" s="45">
        <v>3</v>
      </c>
      <c r="F13" s="53" t="s">
        <v>88</v>
      </c>
      <c r="G13" s="54" t="s">
        <v>87</v>
      </c>
      <c r="H13" s="41"/>
      <c r="I13" s="47" t="s">
        <v>243</v>
      </c>
      <c r="J13" s="41"/>
      <c r="K13" s="42"/>
      <c r="L13" s="39"/>
      <c r="M13" s="33">
        <v>75</v>
      </c>
      <c r="N13" s="34" t="e">
        <f>jugador($F13)</f>
        <v>#NAME?</v>
      </c>
    </row>
    <row r="14" spans="1:14" s="35" customFormat="1" ht="12.75">
      <c r="A14" s="36"/>
      <c r="B14" s="37"/>
      <c r="C14" s="38"/>
      <c r="D14" s="38"/>
      <c r="E14" s="48"/>
      <c r="F14" s="40"/>
      <c r="G14" s="186" t="s">
        <v>199</v>
      </c>
      <c r="H14" s="52">
        <v>5921615</v>
      </c>
      <c r="I14" s="50"/>
      <c r="J14" s="41"/>
      <c r="K14" s="42"/>
      <c r="L14" s="39"/>
      <c r="M14" s="34"/>
      <c r="N14" s="34"/>
    </row>
    <row r="15" spans="1:14" s="35" customFormat="1" ht="12.75">
      <c r="A15" s="36">
        <v>4</v>
      </c>
      <c r="B15" s="43">
        <v>5921615</v>
      </c>
      <c r="C15" s="44">
        <v>5220</v>
      </c>
      <c r="D15" s="44">
        <v>0</v>
      </c>
      <c r="E15" s="45">
        <v>6</v>
      </c>
      <c r="F15" s="46" t="s">
        <v>89</v>
      </c>
      <c r="G15" s="42" t="s">
        <v>184</v>
      </c>
      <c r="H15" s="41"/>
      <c r="I15" s="50"/>
      <c r="J15" s="41"/>
      <c r="K15" s="42"/>
      <c r="L15" s="39"/>
      <c r="M15" s="33">
        <v>3</v>
      </c>
      <c r="N15" s="34" t="e">
        <f>jugador($F15)</f>
        <v>#NAME?</v>
      </c>
    </row>
    <row r="16" spans="1:14" s="35" customFormat="1" ht="12.75">
      <c r="A16" s="36"/>
      <c r="B16" s="37"/>
      <c r="C16" s="38"/>
      <c r="D16" s="38"/>
      <c r="E16" s="39"/>
      <c r="F16" s="49"/>
      <c r="G16" s="39"/>
      <c r="H16" s="41"/>
      <c r="I16" s="50"/>
      <c r="J16" s="41"/>
      <c r="K16" s="51" t="s">
        <v>231</v>
      </c>
      <c r="L16" s="41">
        <v>5921615</v>
      </c>
      <c r="M16" s="34"/>
      <c r="N16" s="34"/>
    </row>
    <row r="17" spans="1:14" s="35" customFormat="1" ht="12.75">
      <c r="A17" s="36">
        <v>5</v>
      </c>
      <c r="B17" s="43">
        <v>5912903</v>
      </c>
      <c r="C17" s="44">
        <v>5543</v>
      </c>
      <c r="D17" s="44">
        <v>0</v>
      </c>
      <c r="E17" s="45">
        <v>7</v>
      </c>
      <c r="F17" s="53" t="s">
        <v>90</v>
      </c>
      <c r="G17" s="39"/>
      <c r="H17" s="41"/>
      <c r="I17" s="50"/>
      <c r="J17" s="41"/>
      <c r="K17" s="56" t="s">
        <v>244</v>
      </c>
      <c r="L17" s="39"/>
      <c r="M17" s="33">
        <v>2</v>
      </c>
      <c r="N17" s="34" t="e">
        <f>jugador($F17)</f>
        <v>#NAME?</v>
      </c>
    </row>
    <row r="18" spans="1:14" s="35" customFormat="1" ht="12.75">
      <c r="A18" s="36"/>
      <c r="B18" s="37"/>
      <c r="C18" s="38"/>
      <c r="D18" s="38"/>
      <c r="E18" s="39"/>
      <c r="F18" s="40"/>
      <c r="G18" s="39" t="s">
        <v>200</v>
      </c>
      <c r="H18" s="41">
        <v>5918828</v>
      </c>
      <c r="I18" s="50"/>
      <c r="J18" s="41"/>
      <c r="K18" s="42"/>
      <c r="L18" s="39"/>
      <c r="M18" s="34"/>
      <c r="N18" s="34"/>
    </row>
    <row r="19" spans="1:14" s="35" customFormat="1" ht="12.75">
      <c r="A19" s="26">
        <v>6</v>
      </c>
      <c r="B19" s="43">
        <v>5918828</v>
      </c>
      <c r="C19" s="44">
        <v>2416</v>
      </c>
      <c r="D19" s="44">
        <v>0</v>
      </c>
      <c r="E19" s="45">
        <v>4</v>
      </c>
      <c r="F19" s="46" t="s">
        <v>91</v>
      </c>
      <c r="G19" s="47" t="s">
        <v>201</v>
      </c>
      <c r="H19" s="41"/>
      <c r="I19" s="54">
        <v>0</v>
      </c>
      <c r="J19" s="41"/>
      <c r="K19" s="42"/>
      <c r="L19" s="39"/>
      <c r="M19" s="33">
        <v>28</v>
      </c>
      <c r="N19" s="34" t="e">
        <f>jugador($F19)</f>
        <v>#NAME?</v>
      </c>
    </row>
    <row r="20" spans="1:14" s="35" customFormat="1" ht="12.75">
      <c r="A20" s="36"/>
      <c r="B20" s="37"/>
      <c r="C20" s="38"/>
      <c r="D20" s="38"/>
      <c r="E20" s="48"/>
      <c r="F20" s="49"/>
      <c r="G20" s="50"/>
      <c r="H20" s="41"/>
      <c r="I20" s="55" t="s">
        <v>231</v>
      </c>
      <c r="J20" s="52">
        <v>5918828</v>
      </c>
      <c r="K20" s="42"/>
      <c r="L20" s="39"/>
      <c r="M20" s="34"/>
      <c r="N20" s="34"/>
    </row>
    <row r="21" spans="1:14" s="35" customFormat="1" ht="12.75">
      <c r="A21" s="36">
        <v>7</v>
      </c>
      <c r="B21" s="43">
        <v>5912961</v>
      </c>
      <c r="C21" s="44">
        <v>3112</v>
      </c>
      <c r="D21" s="44">
        <v>0</v>
      </c>
      <c r="E21" s="45">
        <v>5</v>
      </c>
      <c r="F21" s="53" t="s">
        <v>92</v>
      </c>
      <c r="G21" s="54">
        <v>0</v>
      </c>
      <c r="H21" s="41"/>
      <c r="I21" s="39" t="s">
        <v>212</v>
      </c>
      <c r="J21" s="39"/>
      <c r="K21" s="42"/>
      <c r="L21" s="39"/>
      <c r="M21" s="33">
        <v>16</v>
      </c>
      <c r="N21" s="34" t="e">
        <f>jugador($F21)</f>
        <v>#NAME?</v>
      </c>
    </row>
    <row r="22" spans="1:14" s="35" customFormat="1" ht="12.75">
      <c r="A22" s="36"/>
      <c r="B22" s="37"/>
      <c r="C22" s="38"/>
      <c r="D22" s="38"/>
      <c r="E22" s="48"/>
      <c r="F22" s="40"/>
      <c r="G22" s="187" t="s">
        <v>231</v>
      </c>
      <c r="H22" s="52">
        <v>5913662</v>
      </c>
      <c r="I22" s="42"/>
      <c r="J22" s="42"/>
      <c r="K22" s="42"/>
      <c r="L22" s="39"/>
      <c r="M22" s="34"/>
      <c r="N22" s="34"/>
    </row>
    <row r="23" spans="1:14" s="35" customFormat="1" ht="12.75">
      <c r="A23" s="26">
        <v>8</v>
      </c>
      <c r="B23" s="43">
        <v>5913662</v>
      </c>
      <c r="C23" s="44">
        <v>1018</v>
      </c>
      <c r="D23" s="44">
        <v>0</v>
      </c>
      <c r="E23" s="57">
        <v>2</v>
      </c>
      <c r="F23" s="46" t="s">
        <v>93</v>
      </c>
      <c r="G23" s="42" t="s">
        <v>232</v>
      </c>
      <c r="H23" s="42"/>
      <c r="I23" s="42"/>
      <c r="J23" s="42"/>
      <c r="K23" s="42"/>
      <c r="L23" s="39"/>
      <c r="M23" s="33">
        <v>118</v>
      </c>
      <c r="N23" s="34" t="e">
        <f>jugador($F23)</f>
        <v>#NAME?</v>
      </c>
    </row>
    <row r="24" spans="1:12" s="35" customFormat="1" ht="13.5" thickBot="1">
      <c r="A24" s="42"/>
      <c r="B24" s="58"/>
      <c r="C24" s="39"/>
      <c r="D24" s="39"/>
      <c r="E24" s="48"/>
      <c r="F24" s="31"/>
      <c r="G24" s="39"/>
      <c r="H24" s="39"/>
      <c r="I24" s="42"/>
      <c r="J24" s="42"/>
      <c r="K24" s="59"/>
      <c r="L24" s="60"/>
    </row>
    <row r="25" spans="1:12" s="64" customFormat="1" ht="12.75">
      <c r="A25" s="202" t="s">
        <v>34</v>
      </c>
      <c r="B25" s="203"/>
      <c r="C25" s="203"/>
      <c r="D25" s="204"/>
      <c r="E25" s="61" t="s">
        <v>35</v>
      </c>
      <c r="F25" s="62" t="s">
        <v>36</v>
      </c>
      <c r="G25" s="205" t="s">
        <v>37</v>
      </c>
      <c r="H25" s="206"/>
      <c r="I25" s="207"/>
      <c r="J25" s="63"/>
      <c r="K25" s="206" t="s">
        <v>38</v>
      </c>
      <c r="L25" s="208"/>
    </row>
    <row r="26" spans="1:12" s="64" customFormat="1" ht="13.5" thickBot="1">
      <c r="A26" s="209" t="s">
        <v>130</v>
      </c>
      <c r="B26" s="210"/>
      <c r="C26" s="210"/>
      <c r="D26" s="211"/>
      <c r="E26" s="65">
        <v>1</v>
      </c>
      <c r="F26" s="66" t="s">
        <v>86</v>
      </c>
      <c r="G26" s="212"/>
      <c r="H26" s="213"/>
      <c r="I26" s="214"/>
      <c r="J26" s="67"/>
      <c r="K26" s="213"/>
      <c r="L26" s="215"/>
    </row>
    <row r="27" spans="1:12" s="64" customFormat="1" ht="12.75">
      <c r="A27" s="216" t="s">
        <v>39</v>
      </c>
      <c r="B27" s="217"/>
      <c r="C27" s="217"/>
      <c r="D27" s="218"/>
      <c r="E27" s="68">
        <v>2</v>
      </c>
      <c r="F27" s="69" t="s">
        <v>93</v>
      </c>
      <c r="G27" s="212"/>
      <c r="H27" s="213"/>
      <c r="I27" s="214"/>
      <c r="J27" s="67"/>
      <c r="K27" s="213"/>
      <c r="L27" s="215"/>
    </row>
    <row r="28" spans="1:12" s="64" customFormat="1" ht="13.5" thickBot="1">
      <c r="A28" s="219" t="s">
        <v>82</v>
      </c>
      <c r="B28" s="220"/>
      <c r="C28" s="220"/>
      <c r="D28" s="221"/>
      <c r="E28" s="68"/>
      <c r="F28" s="69"/>
      <c r="G28" s="212"/>
      <c r="H28" s="213"/>
      <c r="I28" s="214"/>
      <c r="J28" s="67"/>
      <c r="K28" s="213"/>
      <c r="L28" s="215"/>
    </row>
    <row r="29" spans="1:12" s="64" customFormat="1" ht="12.75">
      <c r="A29" s="202" t="s">
        <v>40</v>
      </c>
      <c r="B29" s="203"/>
      <c r="C29" s="203"/>
      <c r="D29" s="204"/>
      <c r="E29" s="68"/>
      <c r="F29" s="69"/>
      <c r="G29" s="212"/>
      <c r="H29" s="213"/>
      <c r="I29" s="214"/>
      <c r="J29" s="67"/>
      <c r="K29" s="213"/>
      <c r="L29" s="215"/>
    </row>
    <row r="30" spans="1:12" s="64" customFormat="1" ht="13.5" thickBot="1">
      <c r="A30" s="222"/>
      <c r="B30" s="223"/>
      <c r="C30" s="223"/>
      <c r="D30" s="224"/>
      <c r="E30" s="70"/>
      <c r="F30" s="71"/>
      <c r="G30" s="212"/>
      <c r="H30" s="213"/>
      <c r="I30" s="214"/>
      <c r="J30" s="67"/>
      <c r="K30" s="213"/>
      <c r="L30" s="215"/>
    </row>
    <row r="31" spans="1:12" s="64" customFormat="1" ht="12.75">
      <c r="A31" s="202" t="s">
        <v>41</v>
      </c>
      <c r="B31" s="203"/>
      <c r="C31" s="203"/>
      <c r="D31" s="204"/>
      <c r="E31" s="70"/>
      <c r="F31" s="71"/>
      <c r="G31" s="212"/>
      <c r="H31" s="213"/>
      <c r="I31" s="214"/>
      <c r="J31" s="67"/>
      <c r="K31" s="213"/>
      <c r="L31" s="215"/>
    </row>
    <row r="32" spans="1:12" s="64" customFormat="1" ht="12.75">
      <c r="A32" s="225" t="s">
        <v>16</v>
      </c>
      <c r="B32" s="226"/>
      <c r="C32" s="226"/>
      <c r="D32" s="227"/>
      <c r="E32" s="70"/>
      <c r="F32" s="71"/>
      <c r="G32" s="212"/>
      <c r="H32" s="213"/>
      <c r="I32" s="214"/>
      <c r="J32" s="67"/>
      <c r="K32" s="213"/>
      <c r="L32" s="215"/>
    </row>
    <row r="33" spans="1:12" s="64" customFormat="1" ht="13.5" thickBot="1">
      <c r="A33" s="228">
        <v>5890878</v>
      </c>
      <c r="B33" s="229"/>
      <c r="C33" s="229"/>
      <c r="D33" s="230"/>
      <c r="E33" s="72"/>
      <c r="F33" s="73"/>
      <c r="G33" s="231"/>
      <c r="H33" s="232"/>
      <c r="I33" s="233"/>
      <c r="J33" s="74"/>
      <c r="K33" s="232"/>
      <c r="L33" s="234"/>
    </row>
    <row r="34" spans="2:13" s="64" customFormat="1" ht="12.75">
      <c r="B34" s="75" t="s">
        <v>42</v>
      </c>
      <c r="F34" s="76"/>
      <c r="G34" s="76"/>
      <c r="H34" s="76"/>
      <c r="I34" s="77"/>
      <c r="J34" s="77"/>
      <c r="K34" s="236" t="s">
        <v>259</v>
      </c>
      <c r="L34" s="236"/>
      <c r="M34" s="236"/>
    </row>
    <row r="35" spans="6:12" s="64" customFormat="1" ht="12.75">
      <c r="F35" s="78" t="s">
        <v>43</v>
      </c>
      <c r="G35" s="235" t="s">
        <v>44</v>
      </c>
      <c r="H35" s="235"/>
      <c r="I35" s="235"/>
      <c r="J35" s="79"/>
      <c r="K35" s="76"/>
      <c r="L35" s="77"/>
    </row>
  </sheetData>
  <sheetProtection/>
  <mergeCells count="35">
    <mergeCell ref="A33:D33"/>
    <mergeCell ref="G33:I33"/>
    <mergeCell ref="K33:L33"/>
    <mergeCell ref="G35:I35"/>
    <mergeCell ref="K34:M34"/>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5:D25"/>
    <mergeCell ref="G25:I25"/>
    <mergeCell ref="K25:L25"/>
    <mergeCell ref="A26:D26"/>
    <mergeCell ref="G26:I26"/>
    <mergeCell ref="K26:L26"/>
    <mergeCell ref="A6:E6"/>
    <mergeCell ref="A1:L1"/>
    <mergeCell ref="A2:L2"/>
    <mergeCell ref="A3:E3"/>
    <mergeCell ref="A4:E4"/>
    <mergeCell ref="A5:E5"/>
  </mergeCells>
  <conditionalFormatting sqref="F9 B9:D9 B11:D11 F11 F13 B13:D13 B15:D15 F15 F17 B17:D17 B19:D19 F19 F21 B21:D21 B23:D23 F23">
    <cfRule type="expression" priority="1" dxfId="38" stopIfTrue="1">
      <formula>AND($E9&lt;=$L$9,$M9&gt;0,$E9&gt;0,$D9&lt;&gt;"LL",$D9&lt;&gt;"Alt")</formula>
    </cfRule>
  </conditionalFormatting>
  <conditionalFormatting sqref="E9 E11 E13 E15 E17 E19 E21 E23">
    <cfRule type="expression" priority="2" dxfId="39" stopIfTrue="1">
      <formula>AND($E9&lt;=$L$9,$M9&gt;0,$D9&lt;&gt;"LL")</formula>
    </cfRule>
  </conditionalFormatting>
  <dataValidations count="3">
    <dataValidation type="list" allowBlank="1" showErrorMessage="1" promptTitle="Ganador" prompt="Seleccione el Jugador Ganador" sqref="G10">
      <formula1>$N9:$N11</formula1>
    </dataValidation>
    <dataValidation type="list" allowBlank="1" showInputMessage="1" showErrorMessage="1" sqref="I20 I12">
      <formula1>$G21:$G22</formula1>
    </dataValidation>
    <dataValidation type="list" allowBlank="1" showInputMessage="1" showErrorMessage="1" sqref="K16">
      <formula1>$I$19:$I$20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35"/>
  <sheetViews>
    <sheetView zoomScalePageLayoutView="0" workbookViewId="0" topLeftCell="A1">
      <selection activeCell="K34" sqref="K34:M34"/>
    </sheetView>
  </sheetViews>
  <sheetFormatPr defaultColWidth="9.140625" defaultRowHeight="15"/>
  <cols>
    <col min="1" max="1" width="2.7109375" style="80" bestFit="1" customWidth="1"/>
    <col min="2" max="2" width="7.57421875" style="80" customWidth="1"/>
    <col min="3" max="3" width="5.28125" style="80" bestFit="1" customWidth="1"/>
    <col min="4" max="4" width="4.00390625" style="80" customWidth="1"/>
    <col min="5" max="5" width="2.8515625" style="80" bestFit="1" customWidth="1"/>
    <col min="6" max="6" width="24.7109375" style="80" customWidth="1"/>
    <col min="7" max="7" width="13.7109375" style="81" customWidth="1"/>
    <col min="8" max="8" width="21.00390625" style="81" hidden="1" customWidth="1"/>
    <col min="9" max="9" width="13.7109375" style="81" customWidth="1"/>
    <col min="10" max="10" width="7.57421875" style="81" hidden="1" customWidth="1"/>
    <col min="11" max="12" width="13.7109375" style="81" customWidth="1"/>
    <col min="13" max="13" width="16.7109375" style="80" hidden="1" customWidth="1"/>
    <col min="14" max="14" width="20.140625" style="80" hidden="1" customWidth="1"/>
    <col min="15" max="16384" width="9.140625" style="80" customWidth="1"/>
  </cols>
  <sheetData>
    <row r="1" spans="1:12" s="1" customFormat="1" ht="26.25" thickBot="1">
      <c r="A1" s="196" t="s">
        <v>0</v>
      </c>
      <c r="B1" s="197"/>
      <c r="C1" s="197"/>
      <c r="D1" s="197"/>
      <c r="E1" s="197"/>
      <c r="F1" s="197"/>
      <c r="G1" s="197"/>
      <c r="H1" s="197"/>
      <c r="I1" s="197"/>
      <c r="J1" s="197"/>
      <c r="K1" s="197"/>
      <c r="L1" s="198"/>
    </row>
    <row r="2" spans="1:12" s="2" customFormat="1" ht="12.75">
      <c r="A2" s="199" t="s">
        <v>1</v>
      </c>
      <c r="B2" s="199"/>
      <c r="C2" s="199"/>
      <c r="D2" s="199"/>
      <c r="E2" s="199"/>
      <c r="F2" s="199"/>
      <c r="G2" s="199"/>
      <c r="H2" s="199"/>
      <c r="I2" s="199"/>
      <c r="J2" s="199"/>
      <c r="K2" s="199"/>
      <c r="L2" s="199"/>
    </row>
    <row r="3" spans="1:12" s="6" customFormat="1" ht="9">
      <c r="A3" s="200" t="s">
        <v>2</v>
      </c>
      <c r="B3" s="200"/>
      <c r="C3" s="200"/>
      <c r="D3" s="200"/>
      <c r="E3" s="200"/>
      <c r="F3" s="3" t="s">
        <v>3</v>
      </c>
      <c r="G3" s="3" t="s">
        <v>4</v>
      </c>
      <c r="H3" s="3"/>
      <c r="I3" s="4"/>
      <c r="J3" s="4"/>
      <c r="K3" s="3" t="s">
        <v>5</v>
      </c>
      <c r="L3" s="5"/>
    </row>
    <row r="4" spans="1:14" s="11" customFormat="1" ht="11.25">
      <c r="A4" s="201">
        <v>42009</v>
      </c>
      <c r="B4" s="201"/>
      <c r="C4" s="201"/>
      <c r="D4" s="201"/>
      <c r="E4" s="201"/>
      <c r="F4" s="7" t="s">
        <v>6</v>
      </c>
      <c r="G4" s="8" t="s">
        <v>7</v>
      </c>
      <c r="H4" s="7"/>
      <c r="I4" s="9"/>
      <c r="J4" s="9"/>
      <c r="K4" s="7" t="s">
        <v>8</v>
      </c>
      <c r="L4" s="10"/>
      <c r="N4" s="11" t="str">
        <f>Habil</f>
        <v>Si</v>
      </c>
    </row>
    <row r="5" spans="1:12" s="6" customFormat="1" ht="9">
      <c r="A5" s="200" t="s">
        <v>9</v>
      </c>
      <c r="B5" s="200"/>
      <c r="C5" s="200"/>
      <c r="D5" s="200"/>
      <c r="E5" s="200"/>
      <c r="F5" s="12" t="s">
        <v>10</v>
      </c>
      <c r="G5" s="4" t="s">
        <v>11</v>
      </c>
      <c r="H5" s="4"/>
      <c r="I5" s="4"/>
      <c r="J5" s="4"/>
      <c r="K5" s="4"/>
      <c r="L5" s="13" t="s">
        <v>12</v>
      </c>
    </row>
    <row r="6" spans="1:14" s="11" customFormat="1" ht="12" thickBot="1">
      <c r="A6" s="195" t="s">
        <v>13</v>
      </c>
      <c r="B6" s="195"/>
      <c r="C6" s="195"/>
      <c r="D6" s="195"/>
      <c r="E6" s="195"/>
      <c r="F6" s="82" t="s">
        <v>94</v>
      </c>
      <c r="G6" s="82" t="s">
        <v>15</v>
      </c>
      <c r="H6" s="14"/>
      <c r="I6" s="15"/>
      <c r="J6" s="15"/>
      <c r="K6" s="14"/>
      <c r="L6" s="16" t="s">
        <v>16</v>
      </c>
      <c r="N6" s="11" t="s">
        <v>17</v>
      </c>
    </row>
    <row r="7" spans="1:12" s="20" customFormat="1" ht="9">
      <c r="A7" s="17"/>
      <c r="B7" s="18" t="s">
        <v>18</v>
      </c>
      <c r="C7" s="19" t="s">
        <v>19</v>
      </c>
      <c r="D7" s="19" t="s">
        <v>20</v>
      </c>
      <c r="E7" s="18" t="s">
        <v>21</v>
      </c>
      <c r="F7" s="19" t="s">
        <v>22</v>
      </c>
      <c r="G7" s="19" t="s">
        <v>23</v>
      </c>
      <c r="H7" s="19"/>
      <c r="I7" s="19" t="s">
        <v>24</v>
      </c>
      <c r="J7" s="19"/>
      <c r="K7" s="19" t="s">
        <v>25</v>
      </c>
      <c r="L7" s="19"/>
    </row>
    <row r="8" spans="1:12" s="20" customFormat="1" ht="8.25">
      <c r="A8" s="21"/>
      <c r="B8" s="22"/>
      <c r="C8" s="23"/>
      <c r="D8" s="23"/>
      <c r="E8" s="24"/>
      <c r="F8" s="25"/>
      <c r="G8" s="23"/>
      <c r="H8" s="23"/>
      <c r="I8" s="23"/>
      <c r="J8" s="23"/>
      <c r="K8" s="23"/>
      <c r="L8" s="23"/>
    </row>
    <row r="9" spans="1:14" s="35" customFormat="1" ht="12.75">
      <c r="A9" s="26">
        <v>1</v>
      </c>
      <c r="B9" s="27">
        <v>5885390</v>
      </c>
      <c r="C9" s="28">
        <v>1662</v>
      </c>
      <c r="D9" s="28">
        <v>0</v>
      </c>
      <c r="E9" s="29">
        <v>1</v>
      </c>
      <c r="F9" s="30" t="s">
        <v>95</v>
      </c>
      <c r="G9" s="31"/>
      <c r="H9" s="31"/>
      <c r="I9" s="31"/>
      <c r="J9" s="31"/>
      <c r="K9" s="31"/>
      <c r="L9" s="32">
        <v>4</v>
      </c>
      <c r="M9" s="33">
        <v>200</v>
      </c>
      <c r="N9" s="34" t="e">
        <f>jugador($F9)</f>
        <v>#NAME?</v>
      </c>
    </row>
    <row r="10" spans="1:14" s="35" customFormat="1" ht="12.75">
      <c r="A10" s="36"/>
      <c r="B10" s="37"/>
      <c r="C10" s="38"/>
      <c r="D10" s="38"/>
      <c r="E10" s="39"/>
      <c r="F10" s="40"/>
      <c r="G10" s="185" t="s">
        <v>202</v>
      </c>
      <c r="H10" s="41">
        <v>5895232</v>
      </c>
      <c r="I10" s="42"/>
      <c r="J10" s="42"/>
      <c r="K10" s="39"/>
      <c r="L10" s="39"/>
      <c r="M10" s="34"/>
      <c r="N10" s="34"/>
    </row>
    <row r="11" spans="1:14" s="35" customFormat="1" ht="12.75">
      <c r="A11" s="36">
        <v>2</v>
      </c>
      <c r="B11" s="43">
        <v>5895232</v>
      </c>
      <c r="C11" s="44">
        <v>11603</v>
      </c>
      <c r="D11" s="44">
        <v>0</v>
      </c>
      <c r="E11" s="45">
        <v>7</v>
      </c>
      <c r="F11" s="46" t="s">
        <v>96</v>
      </c>
      <c r="G11" s="47" t="s">
        <v>180</v>
      </c>
      <c r="H11" s="41"/>
      <c r="I11" s="42"/>
      <c r="J11" s="42"/>
      <c r="K11" s="39"/>
      <c r="L11" s="39"/>
      <c r="M11" s="33">
        <v>11</v>
      </c>
      <c r="N11" s="34" t="e">
        <f>jugador($F11)</f>
        <v>#NAME?</v>
      </c>
    </row>
    <row r="12" spans="1:14" s="35" customFormat="1" ht="12.75">
      <c r="A12" s="36"/>
      <c r="B12" s="37"/>
      <c r="C12" s="38"/>
      <c r="D12" s="38"/>
      <c r="E12" s="48"/>
      <c r="F12" s="49"/>
      <c r="G12" s="50"/>
      <c r="H12" s="41"/>
      <c r="I12" s="51" t="s">
        <v>203</v>
      </c>
      <c r="J12" s="52">
        <v>5895232</v>
      </c>
      <c r="K12" s="42"/>
      <c r="L12" s="39"/>
      <c r="M12" s="34"/>
      <c r="N12" s="34"/>
    </row>
    <row r="13" spans="1:14" s="35" customFormat="1" ht="12.75">
      <c r="A13" s="26">
        <v>3</v>
      </c>
      <c r="B13" s="43">
        <v>5854238</v>
      </c>
      <c r="C13" s="44">
        <v>3582</v>
      </c>
      <c r="D13" s="44">
        <v>0</v>
      </c>
      <c r="E13" s="45">
        <v>4</v>
      </c>
      <c r="F13" s="53" t="s">
        <v>97</v>
      </c>
      <c r="G13" s="54">
        <v>0</v>
      </c>
      <c r="H13" s="41"/>
      <c r="I13" s="47" t="s">
        <v>245</v>
      </c>
      <c r="J13" s="41"/>
      <c r="K13" s="42"/>
      <c r="L13" s="39"/>
      <c r="M13" s="33">
        <v>86</v>
      </c>
      <c r="N13" s="34" t="e">
        <f>jugador($F13)</f>
        <v>#NAME?</v>
      </c>
    </row>
    <row r="14" spans="1:14" s="35" customFormat="1" ht="12.75">
      <c r="A14" s="36"/>
      <c r="B14" s="37"/>
      <c r="C14" s="38"/>
      <c r="D14" s="38"/>
      <c r="E14" s="48"/>
      <c r="F14" s="40"/>
      <c r="G14" s="186" t="s">
        <v>203</v>
      </c>
      <c r="H14" s="52">
        <v>5880340</v>
      </c>
      <c r="I14" s="50"/>
      <c r="J14" s="41"/>
      <c r="K14" s="42"/>
      <c r="L14" s="39"/>
      <c r="M14" s="34"/>
      <c r="N14" s="34"/>
    </row>
    <row r="15" spans="1:14" s="35" customFormat="1" ht="12.75">
      <c r="A15" s="36">
        <v>4</v>
      </c>
      <c r="B15" s="43">
        <v>5880340</v>
      </c>
      <c r="C15" s="44">
        <v>4065</v>
      </c>
      <c r="D15" s="44">
        <v>0</v>
      </c>
      <c r="E15" s="45">
        <v>5</v>
      </c>
      <c r="F15" s="46" t="s">
        <v>98</v>
      </c>
      <c r="G15" s="42" t="s">
        <v>204</v>
      </c>
      <c r="H15" s="41"/>
      <c r="I15" s="50"/>
      <c r="J15" s="41"/>
      <c r="K15" s="42"/>
      <c r="L15" s="39"/>
      <c r="M15" s="33">
        <v>74</v>
      </c>
      <c r="N15" s="34" t="e">
        <f>jugador($F15)</f>
        <v>#NAME?</v>
      </c>
    </row>
    <row r="16" spans="1:14" s="35" customFormat="1" ht="12.75">
      <c r="A16" s="36"/>
      <c r="B16" s="37"/>
      <c r="C16" s="38"/>
      <c r="D16" s="38"/>
      <c r="E16" s="39"/>
      <c r="F16" s="49"/>
      <c r="G16" s="39"/>
      <c r="H16" s="41"/>
      <c r="I16" s="50"/>
      <c r="J16" s="41"/>
      <c r="K16" s="51" t="s">
        <v>206</v>
      </c>
      <c r="L16" s="41">
        <v>5895232</v>
      </c>
      <c r="M16" s="34"/>
      <c r="N16" s="34"/>
    </row>
    <row r="17" spans="1:14" s="35" customFormat="1" ht="12.75">
      <c r="A17" s="36">
        <v>5</v>
      </c>
      <c r="B17" s="43">
        <v>5872537</v>
      </c>
      <c r="C17" s="44">
        <v>9807</v>
      </c>
      <c r="D17" s="44">
        <v>0</v>
      </c>
      <c r="E17" s="45">
        <v>6</v>
      </c>
      <c r="F17" s="53" t="s">
        <v>99</v>
      </c>
      <c r="G17" s="39"/>
      <c r="H17" s="41"/>
      <c r="I17" s="50"/>
      <c r="J17" s="41"/>
      <c r="K17" s="56" t="s">
        <v>246</v>
      </c>
      <c r="L17" s="39"/>
      <c r="M17" s="33">
        <v>17</v>
      </c>
      <c r="N17" s="34" t="e">
        <f>jugador($F17)</f>
        <v>#NAME?</v>
      </c>
    </row>
    <row r="18" spans="1:14" s="35" customFormat="1" ht="12.75">
      <c r="A18" s="36"/>
      <c r="B18" s="37"/>
      <c r="C18" s="38"/>
      <c r="D18" s="38"/>
      <c r="E18" s="39"/>
      <c r="F18" s="40"/>
      <c r="G18" s="185" t="s">
        <v>205</v>
      </c>
      <c r="H18" s="41">
        <v>5886108</v>
      </c>
      <c r="I18" s="50"/>
      <c r="J18" s="41"/>
      <c r="K18" s="42"/>
      <c r="L18" s="39"/>
      <c r="M18" s="34"/>
      <c r="N18" s="34"/>
    </row>
    <row r="19" spans="1:14" s="35" customFormat="1" ht="12.75">
      <c r="A19" s="26">
        <v>6</v>
      </c>
      <c r="B19" s="43">
        <v>5886108</v>
      </c>
      <c r="C19" s="44">
        <v>2332</v>
      </c>
      <c r="D19" s="44">
        <v>0</v>
      </c>
      <c r="E19" s="45">
        <v>3</v>
      </c>
      <c r="F19" s="46" t="s">
        <v>100</v>
      </c>
      <c r="G19" s="47" t="s">
        <v>207</v>
      </c>
      <c r="H19" s="41"/>
      <c r="I19" s="54">
        <v>0</v>
      </c>
      <c r="J19" s="41"/>
      <c r="K19" s="42"/>
      <c r="L19" s="39"/>
      <c r="M19" s="33">
        <v>139</v>
      </c>
      <c r="N19" s="34" t="e">
        <f>jugador($F19)</f>
        <v>#NAME?</v>
      </c>
    </row>
    <row r="20" spans="1:14" s="35" customFormat="1" ht="12.75">
      <c r="A20" s="36"/>
      <c r="B20" s="37"/>
      <c r="C20" s="38"/>
      <c r="D20" s="38"/>
      <c r="E20" s="48"/>
      <c r="F20" s="49"/>
      <c r="G20" s="50"/>
      <c r="H20" s="41"/>
      <c r="I20" s="55" t="s">
        <v>206</v>
      </c>
      <c r="J20" s="52">
        <v>5886108</v>
      </c>
      <c r="K20" s="42"/>
      <c r="L20" s="39"/>
      <c r="M20" s="34"/>
      <c r="N20" s="34"/>
    </row>
    <row r="21" spans="1:14" s="35" customFormat="1" ht="12.75">
      <c r="A21" s="36">
        <v>7</v>
      </c>
      <c r="B21" s="43">
        <v>5895117</v>
      </c>
      <c r="C21" s="44">
        <v>11603</v>
      </c>
      <c r="D21" s="44">
        <v>0</v>
      </c>
      <c r="E21" s="45">
        <v>8</v>
      </c>
      <c r="F21" s="53" t="s">
        <v>101</v>
      </c>
      <c r="G21" s="54">
        <v>0</v>
      </c>
      <c r="H21" s="41"/>
      <c r="I21" s="39" t="s">
        <v>188</v>
      </c>
      <c r="J21" s="39"/>
      <c r="K21" s="42"/>
      <c r="L21" s="39"/>
      <c r="M21" s="33">
        <v>11</v>
      </c>
      <c r="N21" s="34" t="e">
        <f>jugador($F21)</f>
        <v>#NAME?</v>
      </c>
    </row>
    <row r="22" spans="1:14" s="35" customFormat="1" ht="12.75">
      <c r="A22" s="36"/>
      <c r="B22" s="37"/>
      <c r="C22" s="38"/>
      <c r="D22" s="38"/>
      <c r="E22" s="48"/>
      <c r="F22" s="40"/>
      <c r="G22" s="187" t="s">
        <v>206</v>
      </c>
      <c r="H22" s="52">
        <v>5895563</v>
      </c>
      <c r="I22" s="42"/>
      <c r="J22" s="42"/>
      <c r="K22" s="42"/>
      <c r="L22" s="39"/>
      <c r="M22" s="34"/>
      <c r="N22" s="34"/>
    </row>
    <row r="23" spans="1:14" s="35" customFormat="1" ht="12.75">
      <c r="A23" s="26">
        <v>8</v>
      </c>
      <c r="B23" s="43">
        <v>5895563</v>
      </c>
      <c r="C23" s="44">
        <v>2193</v>
      </c>
      <c r="D23" s="44">
        <v>0</v>
      </c>
      <c r="E23" s="57">
        <v>2</v>
      </c>
      <c r="F23" s="46" t="s">
        <v>102</v>
      </c>
      <c r="G23" s="42" t="s">
        <v>194</v>
      </c>
      <c r="H23" s="42"/>
      <c r="I23" s="42"/>
      <c r="J23" s="42"/>
      <c r="K23" s="42"/>
      <c r="L23" s="39"/>
      <c r="M23" s="33">
        <v>150</v>
      </c>
      <c r="N23" s="34" t="e">
        <f>jugador($F23)</f>
        <v>#NAME?</v>
      </c>
    </row>
    <row r="24" spans="1:12" s="35" customFormat="1" ht="13.5" thickBot="1">
      <c r="A24" s="42"/>
      <c r="B24" s="58"/>
      <c r="C24" s="39"/>
      <c r="D24" s="39"/>
      <c r="E24" s="48"/>
      <c r="F24" s="31"/>
      <c r="G24" s="39"/>
      <c r="H24" s="39"/>
      <c r="I24" s="42"/>
      <c r="J24" s="42"/>
      <c r="K24" s="59"/>
      <c r="L24" s="60"/>
    </row>
    <row r="25" spans="1:12" s="64" customFormat="1" ht="12.75">
      <c r="A25" s="202" t="s">
        <v>34</v>
      </c>
      <c r="B25" s="203"/>
      <c r="C25" s="203"/>
      <c r="D25" s="204"/>
      <c r="E25" s="61" t="s">
        <v>35</v>
      </c>
      <c r="F25" s="62" t="s">
        <v>36</v>
      </c>
      <c r="G25" s="205" t="s">
        <v>37</v>
      </c>
      <c r="H25" s="206"/>
      <c r="I25" s="207"/>
      <c r="J25" s="63"/>
      <c r="K25" s="206" t="s">
        <v>38</v>
      </c>
      <c r="L25" s="208"/>
    </row>
    <row r="26" spans="1:12" s="64" customFormat="1" ht="13.5" thickBot="1">
      <c r="A26" s="209" t="s">
        <v>130</v>
      </c>
      <c r="B26" s="210"/>
      <c r="C26" s="210"/>
      <c r="D26" s="211"/>
      <c r="E26" s="65">
        <v>1</v>
      </c>
      <c r="F26" s="66" t="s">
        <v>95</v>
      </c>
      <c r="G26" s="212"/>
      <c r="H26" s="213"/>
      <c r="I26" s="214"/>
      <c r="J26" s="67"/>
      <c r="K26" s="213"/>
      <c r="L26" s="215"/>
    </row>
    <row r="27" spans="1:12" s="64" customFormat="1" ht="12.75">
      <c r="A27" s="216" t="s">
        <v>39</v>
      </c>
      <c r="B27" s="217"/>
      <c r="C27" s="217"/>
      <c r="D27" s="218"/>
      <c r="E27" s="68">
        <v>2</v>
      </c>
      <c r="F27" s="69" t="s">
        <v>102</v>
      </c>
      <c r="G27" s="212"/>
      <c r="H27" s="213"/>
      <c r="I27" s="214"/>
      <c r="J27" s="67"/>
      <c r="K27" s="213"/>
      <c r="L27" s="215"/>
    </row>
    <row r="28" spans="1:12" s="64" customFormat="1" ht="13.5" thickBot="1">
      <c r="A28" s="219" t="s">
        <v>82</v>
      </c>
      <c r="B28" s="220"/>
      <c r="C28" s="220"/>
      <c r="D28" s="221"/>
      <c r="E28" s="68">
        <v>3</v>
      </c>
      <c r="F28" s="69" t="s">
        <v>100</v>
      </c>
      <c r="G28" s="212"/>
      <c r="H28" s="213"/>
      <c r="I28" s="214"/>
      <c r="J28" s="67"/>
      <c r="K28" s="213"/>
      <c r="L28" s="215"/>
    </row>
    <row r="29" spans="1:12" s="64" customFormat="1" ht="12.75">
      <c r="A29" s="202" t="s">
        <v>40</v>
      </c>
      <c r="B29" s="203"/>
      <c r="C29" s="203"/>
      <c r="D29" s="204"/>
      <c r="E29" s="68">
        <v>4</v>
      </c>
      <c r="F29" s="69" t="s">
        <v>97</v>
      </c>
      <c r="G29" s="212"/>
      <c r="H29" s="213"/>
      <c r="I29" s="214"/>
      <c r="J29" s="67"/>
      <c r="K29" s="213"/>
      <c r="L29" s="215"/>
    </row>
    <row r="30" spans="1:12" s="64" customFormat="1" ht="13.5" thickBot="1">
      <c r="A30" s="222"/>
      <c r="B30" s="223"/>
      <c r="C30" s="223"/>
      <c r="D30" s="224"/>
      <c r="E30" s="70"/>
      <c r="F30" s="71"/>
      <c r="G30" s="212"/>
      <c r="H30" s="213"/>
      <c r="I30" s="214"/>
      <c r="J30" s="67"/>
      <c r="K30" s="213"/>
      <c r="L30" s="215"/>
    </row>
    <row r="31" spans="1:12" s="64" customFormat="1" ht="12.75">
      <c r="A31" s="202" t="s">
        <v>41</v>
      </c>
      <c r="B31" s="203"/>
      <c r="C31" s="203"/>
      <c r="D31" s="204"/>
      <c r="E31" s="70"/>
      <c r="F31" s="71"/>
      <c r="G31" s="212"/>
      <c r="H31" s="213"/>
      <c r="I31" s="214"/>
      <c r="J31" s="67"/>
      <c r="K31" s="213"/>
      <c r="L31" s="215"/>
    </row>
    <row r="32" spans="1:12" s="64" customFormat="1" ht="12.75">
      <c r="A32" s="225" t="s">
        <v>16</v>
      </c>
      <c r="B32" s="226"/>
      <c r="C32" s="226"/>
      <c r="D32" s="227"/>
      <c r="E32" s="70"/>
      <c r="F32" s="71"/>
      <c r="G32" s="212"/>
      <c r="H32" s="213"/>
      <c r="I32" s="214"/>
      <c r="J32" s="67"/>
      <c r="K32" s="213"/>
      <c r="L32" s="215"/>
    </row>
    <row r="33" spans="1:12" s="64" customFormat="1" ht="13.5" thickBot="1">
      <c r="A33" s="228">
        <v>5890878</v>
      </c>
      <c r="B33" s="229"/>
      <c r="C33" s="229"/>
      <c r="D33" s="230"/>
      <c r="E33" s="72"/>
      <c r="F33" s="73"/>
      <c r="G33" s="231"/>
      <c r="H33" s="232"/>
      <c r="I33" s="233"/>
      <c r="J33" s="74"/>
      <c r="K33" s="232"/>
      <c r="L33" s="234"/>
    </row>
    <row r="34" spans="2:13" s="64" customFormat="1" ht="12.75">
      <c r="B34" s="75" t="s">
        <v>42</v>
      </c>
      <c r="F34" s="76"/>
      <c r="G34" s="76"/>
      <c r="H34" s="76"/>
      <c r="I34" s="77"/>
      <c r="J34" s="77"/>
      <c r="K34" s="236" t="s">
        <v>259</v>
      </c>
      <c r="L34" s="236"/>
      <c r="M34" s="236"/>
    </row>
    <row r="35" spans="6:12" s="64" customFormat="1" ht="12.75">
      <c r="F35" s="78" t="s">
        <v>43</v>
      </c>
      <c r="G35" s="235" t="s">
        <v>44</v>
      </c>
      <c r="H35" s="235"/>
      <c r="I35" s="235"/>
      <c r="J35" s="79"/>
      <c r="K35" s="76"/>
      <c r="L35" s="77"/>
    </row>
  </sheetData>
  <sheetProtection/>
  <mergeCells count="35">
    <mergeCell ref="A33:D33"/>
    <mergeCell ref="G33:I33"/>
    <mergeCell ref="K33:L33"/>
    <mergeCell ref="G35:I35"/>
    <mergeCell ref="K34:M34"/>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5:D25"/>
    <mergeCell ref="G25:I25"/>
    <mergeCell ref="K25:L25"/>
    <mergeCell ref="A26:D26"/>
    <mergeCell ref="G26:I26"/>
    <mergeCell ref="K26:L26"/>
    <mergeCell ref="A6:E6"/>
    <mergeCell ref="A1:L1"/>
    <mergeCell ref="A2:L2"/>
    <mergeCell ref="A3:E3"/>
    <mergeCell ref="A4:E4"/>
    <mergeCell ref="A5:E5"/>
  </mergeCells>
  <conditionalFormatting sqref="F9 B9:D9 B11:D11 F11 F13 B13:D13 B15:D15 F15 F17 B17:D17 B19:D19 F19 F21 B21:D21 B23:D23 F23">
    <cfRule type="expression" priority="1" dxfId="38" stopIfTrue="1">
      <formula>AND($E9&lt;=$L$9,$M9&gt;0,$E9&gt;0,$D9&lt;&gt;"LL",$D9&lt;&gt;"Alt")</formula>
    </cfRule>
  </conditionalFormatting>
  <conditionalFormatting sqref="E9 E11 E13 E15 E17 E19 E21 E23">
    <cfRule type="expression" priority="2" dxfId="39" stopIfTrue="1">
      <formula>AND($E9&lt;=$L$9,$M9&gt;0,$D9&lt;&gt;"LL")</formula>
    </cfRule>
  </conditionalFormatting>
  <dataValidations count="2">
    <dataValidation type="list" allowBlank="1" showInputMessage="1" showErrorMessage="1" sqref="I20 I12">
      <formula1>$G21:$G22</formula1>
    </dataValidation>
    <dataValidation type="list" allowBlank="1" showInputMessage="1" showErrorMessage="1" sqref="K16">
      <formula1>$I$19:$I$20</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P51"/>
  <sheetViews>
    <sheetView zoomScalePageLayoutView="0" workbookViewId="0" topLeftCell="A7">
      <selection activeCell="K50" sqref="K50:M50"/>
    </sheetView>
  </sheetViews>
  <sheetFormatPr defaultColWidth="9.140625" defaultRowHeight="15"/>
  <cols>
    <col min="1" max="1" width="2.7109375" style="137" bestFit="1" customWidth="1"/>
    <col min="2" max="2" width="7.57421875" style="137" bestFit="1" customWidth="1"/>
    <col min="3" max="3" width="5.28125" style="137" customWidth="1"/>
    <col min="4" max="4" width="4.00390625" style="137" customWidth="1"/>
    <col min="5" max="5" width="2.8515625" style="137" customWidth="1"/>
    <col min="6" max="6" width="22.7109375" style="137" customWidth="1"/>
    <col min="7" max="7" width="13.7109375" style="141" customWidth="1"/>
    <col min="8" max="8" width="16.8515625" style="141" hidden="1" customWidth="1"/>
    <col min="9" max="9" width="13.7109375" style="141" customWidth="1"/>
    <col min="10" max="10" width="14.7109375" style="141" hidden="1" customWidth="1"/>
    <col min="11" max="11" width="13.7109375" style="141" customWidth="1"/>
    <col min="12" max="12" width="14.8515625" style="141" hidden="1" customWidth="1"/>
    <col min="13" max="13" width="13.7109375" style="141" customWidth="1"/>
    <col min="14" max="14" width="6.57421875" style="136" hidden="1" customWidth="1"/>
    <col min="15" max="15" width="9.57421875" style="137" hidden="1" customWidth="1"/>
    <col min="16" max="16" width="19.421875" style="137" hidden="1" customWidth="1"/>
    <col min="17" max="16384" width="9.140625" style="137" customWidth="1"/>
  </cols>
  <sheetData>
    <row r="1" spans="1:14" s="1" customFormat="1" ht="26.25" thickBot="1">
      <c r="A1" s="196" t="s">
        <v>0</v>
      </c>
      <c r="B1" s="197"/>
      <c r="C1" s="197"/>
      <c r="D1" s="197"/>
      <c r="E1" s="197"/>
      <c r="F1" s="197"/>
      <c r="G1" s="197"/>
      <c r="H1" s="197"/>
      <c r="I1" s="197"/>
      <c r="J1" s="197"/>
      <c r="K1" s="197"/>
      <c r="L1" s="197"/>
      <c r="M1" s="198"/>
      <c r="N1" s="83"/>
    </row>
    <row r="2" spans="1:14" s="2" customFormat="1" ht="12.75">
      <c r="A2" s="199" t="s">
        <v>1</v>
      </c>
      <c r="B2" s="199"/>
      <c r="C2" s="199"/>
      <c r="D2" s="199"/>
      <c r="E2" s="199"/>
      <c r="F2" s="199"/>
      <c r="G2" s="199"/>
      <c r="H2" s="199"/>
      <c r="I2" s="199"/>
      <c r="J2" s="199"/>
      <c r="K2" s="199"/>
      <c r="L2" s="199"/>
      <c r="M2" s="199"/>
      <c r="N2" s="84"/>
    </row>
    <row r="3" spans="1:14" s="6" customFormat="1" ht="9" customHeight="1">
      <c r="A3" s="200" t="s">
        <v>2</v>
      </c>
      <c r="B3" s="200"/>
      <c r="C3" s="200"/>
      <c r="D3" s="200"/>
      <c r="E3" s="200"/>
      <c r="F3" s="3" t="s">
        <v>3</v>
      </c>
      <c r="G3" s="3" t="s">
        <v>4</v>
      </c>
      <c r="H3" s="3"/>
      <c r="I3" s="4"/>
      <c r="J3" s="4"/>
      <c r="K3" s="3" t="s">
        <v>5</v>
      </c>
      <c r="L3" s="85"/>
      <c r="M3" s="142"/>
      <c r="N3" s="86"/>
    </row>
    <row r="4" spans="1:16" s="11" customFormat="1" ht="11.25">
      <c r="A4" s="201">
        <v>42009</v>
      </c>
      <c r="B4" s="201"/>
      <c r="C4" s="201"/>
      <c r="D4" s="201"/>
      <c r="E4" s="201"/>
      <c r="F4" s="7" t="s">
        <v>6</v>
      </c>
      <c r="G4" s="8" t="s">
        <v>7</v>
      </c>
      <c r="H4" s="8"/>
      <c r="I4" s="9"/>
      <c r="J4" s="9"/>
      <c r="K4" s="7" t="s">
        <v>8</v>
      </c>
      <c r="L4" s="87"/>
      <c r="M4" s="88"/>
      <c r="N4" s="89"/>
      <c r="P4" s="90" t="str">
        <f>Habil</f>
        <v>Si</v>
      </c>
    </row>
    <row r="5" spans="1:16" s="6" customFormat="1" ht="9">
      <c r="A5" s="200" t="s">
        <v>9</v>
      </c>
      <c r="B5" s="200"/>
      <c r="C5" s="200"/>
      <c r="D5" s="200"/>
      <c r="E5" s="200"/>
      <c r="F5" s="12" t="s">
        <v>10</v>
      </c>
      <c r="G5" s="4" t="s">
        <v>11</v>
      </c>
      <c r="H5" s="4"/>
      <c r="I5" s="4"/>
      <c r="J5" s="4"/>
      <c r="K5" s="13" t="s">
        <v>12</v>
      </c>
      <c r="L5" s="91"/>
      <c r="M5" s="142"/>
      <c r="N5" s="86"/>
      <c r="P5" s="92"/>
    </row>
    <row r="6" spans="1:16" s="11" customFormat="1" ht="12" thickBot="1">
      <c r="A6" s="195" t="s">
        <v>13</v>
      </c>
      <c r="B6" s="195"/>
      <c r="C6" s="195"/>
      <c r="D6" s="195"/>
      <c r="E6" s="195"/>
      <c r="F6" s="82" t="s">
        <v>103</v>
      </c>
      <c r="G6" s="82" t="s">
        <v>15</v>
      </c>
      <c r="H6" s="14"/>
      <c r="I6" s="15"/>
      <c r="J6" s="15"/>
      <c r="K6" s="16" t="s">
        <v>16</v>
      </c>
      <c r="L6" s="93"/>
      <c r="M6" s="88"/>
      <c r="N6" s="89"/>
      <c r="P6" s="90" t="s">
        <v>17</v>
      </c>
    </row>
    <row r="7" spans="1:16" s="20" customFormat="1" ht="9">
      <c r="A7" s="17"/>
      <c r="B7" s="18" t="s">
        <v>18</v>
      </c>
      <c r="C7" s="19" t="s">
        <v>19</v>
      </c>
      <c r="D7" s="19" t="s">
        <v>20</v>
      </c>
      <c r="E7" s="18" t="s">
        <v>21</v>
      </c>
      <c r="F7" s="19" t="s">
        <v>22</v>
      </c>
      <c r="G7" s="19" t="s">
        <v>47</v>
      </c>
      <c r="H7" s="19"/>
      <c r="I7" s="19" t="s">
        <v>23</v>
      </c>
      <c r="J7" s="19"/>
      <c r="K7" s="19" t="s">
        <v>24</v>
      </c>
      <c r="L7" s="94"/>
      <c r="M7" s="143"/>
      <c r="N7" s="95"/>
      <c r="P7" s="96"/>
    </row>
    <row r="8" spans="1:16" s="20" customFormat="1" ht="7.5" customHeight="1">
      <c r="A8" s="21"/>
      <c r="B8" s="22"/>
      <c r="C8" s="23"/>
      <c r="D8" s="23"/>
      <c r="E8" s="24"/>
      <c r="F8" s="25"/>
      <c r="G8" s="23"/>
      <c r="H8" s="23"/>
      <c r="I8" s="23"/>
      <c r="J8" s="23"/>
      <c r="K8" s="23"/>
      <c r="L8" s="23"/>
      <c r="M8" s="23"/>
      <c r="N8" s="95"/>
      <c r="P8" s="96"/>
    </row>
    <row r="9" spans="1:16" s="101" customFormat="1" ht="18" customHeight="1">
      <c r="A9" s="97">
        <v>1</v>
      </c>
      <c r="B9" s="27">
        <v>5858298</v>
      </c>
      <c r="C9" s="28">
        <v>452</v>
      </c>
      <c r="D9" s="28">
        <v>0</v>
      </c>
      <c r="E9" s="29">
        <v>1</v>
      </c>
      <c r="F9" s="30" t="s">
        <v>104</v>
      </c>
      <c r="G9" s="98"/>
      <c r="H9" s="98"/>
      <c r="I9" s="98"/>
      <c r="J9" s="98"/>
      <c r="K9" s="98"/>
      <c r="L9" s="98"/>
      <c r="M9" s="32">
        <v>4</v>
      </c>
      <c r="N9" s="99"/>
      <c r="O9" s="33">
        <v>679</v>
      </c>
      <c r="P9" s="100" t="e">
        <f>jugador($F9)</f>
        <v>#NAME?</v>
      </c>
    </row>
    <row r="10" spans="1:16" s="101" customFormat="1" ht="18" customHeight="1">
      <c r="A10" s="102"/>
      <c r="B10" s="103"/>
      <c r="C10" s="104"/>
      <c r="D10" s="104"/>
      <c r="E10" s="105"/>
      <c r="F10" s="106"/>
      <c r="G10" s="145" t="s">
        <v>105</v>
      </c>
      <c r="H10" s="108" t="e">
        <f>IF(G10=P9,B9,B11)</f>
        <v>#NAME?</v>
      </c>
      <c r="I10" s="109"/>
      <c r="J10" s="109"/>
      <c r="K10" s="110"/>
      <c r="L10" s="110"/>
      <c r="M10" s="110"/>
      <c r="N10" s="99"/>
      <c r="O10" s="34"/>
      <c r="P10" s="100"/>
    </row>
    <row r="11" spans="1:16" s="101" customFormat="1" ht="18" customHeight="1">
      <c r="A11" s="102">
        <v>2</v>
      </c>
      <c r="B11" s="27" t="s">
        <v>27</v>
      </c>
      <c r="C11" s="28" t="s">
        <v>27</v>
      </c>
      <c r="D11" s="28" t="s">
        <v>27</v>
      </c>
      <c r="E11" s="29"/>
      <c r="F11" s="111" t="s">
        <v>28</v>
      </c>
      <c r="G11" s="112"/>
      <c r="H11" s="113"/>
      <c r="I11" s="109"/>
      <c r="J11" s="109"/>
      <c r="K11" s="110"/>
      <c r="L11" s="110"/>
      <c r="M11" s="110"/>
      <c r="N11" s="99"/>
      <c r="O11" s="33" t="s">
        <v>27</v>
      </c>
      <c r="P11" s="100" t="e">
        <f>jugador($F11)</f>
        <v>#NAME?</v>
      </c>
    </row>
    <row r="12" spans="1:16" s="101" customFormat="1" ht="18" customHeight="1">
      <c r="A12" s="102"/>
      <c r="B12" s="103"/>
      <c r="C12" s="104"/>
      <c r="D12" s="104"/>
      <c r="E12" s="114"/>
      <c r="F12" s="115"/>
      <c r="G12" s="116"/>
      <c r="H12" s="113"/>
      <c r="I12" s="189" t="s">
        <v>105</v>
      </c>
      <c r="J12" s="118">
        <v>3121978</v>
      </c>
      <c r="K12" s="109"/>
      <c r="L12" s="109"/>
      <c r="M12" s="110"/>
      <c r="N12" s="99"/>
      <c r="O12" s="34"/>
      <c r="P12" s="100"/>
    </row>
    <row r="13" spans="1:16" s="101" customFormat="1" ht="18" customHeight="1">
      <c r="A13" s="102">
        <v>3</v>
      </c>
      <c r="B13" s="27">
        <v>5833737</v>
      </c>
      <c r="C13" s="28">
        <v>1722</v>
      </c>
      <c r="D13" s="28">
        <v>0</v>
      </c>
      <c r="E13" s="29">
        <v>6</v>
      </c>
      <c r="F13" s="30" t="s">
        <v>109</v>
      </c>
      <c r="G13" s="119" t="s">
        <v>105</v>
      </c>
      <c r="H13" s="120"/>
      <c r="I13" s="112" t="s">
        <v>213</v>
      </c>
      <c r="J13" s="121"/>
      <c r="K13" s="109"/>
      <c r="L13" s="109"/>
      <c r="M13" s="110"/>
      <c r="N13" s="99"/>
      <c r="O13" s="33">
        <v>194</v>
      </c>
      <c r="P13" s="100" t="e">
        <f>jugador($F13)</f>
        <v>#NAME?</v>
      </c>
    </row>
    <row r="14" spans="1:16" s="101" customFormat="1" ht="18" customHeight="1">
      <c r="A14" s="102"/>
      <c r="B14" s="103"/>
      <c r="C14" s="104"/>
      <c r="D14" s="104"/>
      <c r="E14" s="114"/>
      <c r="F14" s="106"/>
      <c r="G14" s="188" t="s">
        <v>208</v>
      </c>
      <c r="H14" s="123" t="e">
        <f>IF(G14=P13,B13,B15)</f>
        <v>#NAME?</v>
      </c>
      <c r="I14" s="116"/>
      <c r="J14" s="121"/>
      <c r="K14" s="109"/>
      <c r="L14" s="109"/>
      <c r="M14" s="110"/>
      <c r="N14" s="99"/>
      <c r="O14" s="34"/>
      <c r="P14" s="100"/>
    </row>
    <row r="15" spans="1:16" s="101" customFormat="1" ht="18" customHeight="1">
      <c r="A15" s="102">
        <v>4</v>
      </c>
      <c r="B15" s="27">
        <v>3121978</v>
      </c>
      <c r="C15" s="28">
        <v>7523</v>
      </c>
      <c r="D15" s="28">
        <v>0</v>
      </c>
      <c r="E15" s="29">
        <v>13</v>
      </c>
      <c r="F15" s="111" t="s">
        <v>107</v>
      </c>
      <c r="G15" s="109" t="s">
        <v>209</v>
      </c>
      <c r="H15" s="113"/>
      <c r="I15" s="116"/>
      <c r="J15" s="121"/>
      <c r="K15" s="109"/>
      <c r="L15" s="109"/>
      <c r="M15" s="110"/>
      <c r="N15" s="99"/>
      <c r="O15" s="33">
        <v>29</v>
      </c>
      <c r="P15" s="100" t="e">
        <f>jugador($F15)</f>
        <v>#NAME?</v>
      </c>
    </row>
    <row r="16" spans="1:16" s="101" customFormat="1" ht="18" customHeight="1">
      <c r="A16" s="102"/>
      <c r="B16" s="103"/>
      <c r="C16" s="104"/>
      <c r="D16" s="104"/>
      <c r="E16" s="105"/>
      <c r="F16" s="115"/>
      <c r="G16" s="110"/>
      <c r="H16" s="124"/>
      <c r="I16" s="116"/>
      <c r="J16" s="121"/>
      <c r="K16" s="109" t="s">
        <v>247</v>
      </c>
      <c r="L16" s="121">
        <v>3121978</v>
      </c>
      <c r="M16" s="109"/>
      <c r="N16" s="99"/>
      <c r="O16" s="34"/>
      <c r="P16" s="100"/>
    </row>
    <row r="17" spans="1:16" s="101" customFormat="1" ht="18" customHeight="1">
      <c r="A17" s="97">
        <v>5</v>
      </c>
      <c r="B17" s="27">
        <v>5890480</v>
      </c>
      <c r="C17" s="28">
        <v>0</v>
      </c>
      <c r="D17" s="28">
        <v>0</v>
      </c>
      <c r="E17" s="29">
        <v>4</v>
      </c>
      <c r="F17" s="30" t="s">
        <v>127</v>
      </c>
      <c r="G17" s="110"/>
      <c r="H17" s="124"/>
      <c r="I17" s="116"/>
      <c r="J17" s="121"/>
      <c r="K17" s="112" t="s">
        <v>248</v>
      </c>
      <c r="L17" s="109"/>
      <c r="M17" s="110"/>
      <c r="N17" s="99"/>
      <c r="O17" s="33">
        <v>296</v>
      </c>
      <c r="P17" s="100" t="e">
        <f>jugador($F17)</f>
        <v>#NAME?</v>
      </c>
    </row>
    <row r="18" spans="1:16" s="101" customFormat="1" ht="18" customHeight="1">
      <c r="A18" s="102"/>
      <c r="B18" s="103"/>
      <c r="C18" s="104"/>
      <c r="D18" s="104"/>
      <c r="E18" s="105"/>
      <c r="F18" s="106"/>
      <c r="G18" s="190" t="s">
        <v>210</v>
      </c>
      <c r="H18" s="108" t="e">
        <f>IF(G18=P17,B17,B19)</f>
        <v>#NAME?</v>
      </c>
      <c r="I18" s="116"/>
      <c r="J18" s="121"/>
      <c r="K18" s="116"/>
      <c r="L18" s="109"/>
      <c r="M18" s="110"/>
      <c r="N18" s="99"/>
      <c r="O18" s="34"/>
      <c r="P18" s="100"/>
    </row>
    <row r="19" spans="1:16" s="101" customFormat="1" ht="18" customHeight="1">
      <c r="A19" s="102">
        <v>6</v>
      </c>
      <c r="B19" s="27">
        <v>5886372</v>
      </c>
      <c r="C19" s="28">
        <v>5379</v>
      </c>
      <c r="D19" s="28">
        <v>0</v>
      </c>
      <c r="E19" s="29">
        <v>12</v>
      </c>
      <c r="F19" s="111" t="s">
        <v>111</v>
      </c>
      <c r="G19" s="112" t="s">
        <v>198</v>
      </c>
      <c r="H19" s="125"/>
      <c r="I19" s="119">
        <v>0</v>
      </c>
      <c r="J19" s="121"/>
      <c r="K19" s="116"/>
      <c r="L19" s="109"/>
      <c r="M19" s="110"/>
      <c r="N19" s="99"/>
      <c r="O19" s="33">
        <v>50</v>
      </c>
      <c r="P19" s="100" t="e">
        <f>jugador($F19)</f>
        <v>#NAME?</v>
      </c>
    </row>
    <row r="20" spans="1:16" s="101" customFormat="1" ht="18" customHeight="1">
      <c r="A20" s="102"/>
      <c r="B20" s="103"/>
      <c r="C20" s="104"/>
      <c r="D20" s="104"/>
      <c r="E20" s="114"/>
      <c r="F20" s="115"/>
      <c r="G20" s="116"/>
      <c r="H20" s="125"/>
      <c r="I20" s="122" t="s">
        <v>211</v>
      </c>
      <c r="J20" s="118">
        <v>5886372</v>
      </c>
      <c r="K20" s="116"/>
      <c r="L20" s="109"/>
      <c r="M20" s="110"/>
      <c r="N20" s="99"/>
      <c r="O20" s="34"/>
      <c r="P20" s="100"/>
    </row>
    <row r="21" spans="1:16" s="101" customFormat="1" ht="18" customHeight="1">
      <c r="A21" s="102">
        <v>7</v>
      </c>
      <c r="B21" s="27">
        <v>5867091</v>
      </c>
      <c r="C21" s="28">
        <v>1645</v>
      </c>
      <c r="D21" s="28">
        <v>0</v>
      </c>
      <c r="E21" s="29">
        <v>5</v>
      </c>
      <c r="F21" s="30" t="s">
        <v>114</v>
      </c>
      <c r="G21" s="119">
        <v>0</v>
      </c>
      <c r="H21" s="126"/>
      <c r="I21" s="109" t="s">
        <v>194</v>
      </c>
      <c r="J21" s="109"/>
      <c r="K21" s="116"/>
      <c r="L21" s="109"/>
      <c r="M21" s="110"/>
      <c r="N21" s="99"/>
      <c r="O21" s="33">
        <v>202</v>
      </c>
      <c r="P21" s="100" t="e">
        <f>jugador($F21)</f>
        <v>#NAME?</v>
      </c>
    </row>
    <row r="22" spans="1:16" s="101" customFormat="1" ht="18" customHeight="1">
      <c r="A22" s="102"/>
      <c r="B22" s="103"/>
      <c r="C22" s="104"/>
      <c r="D22" s="104"/>
      <c r="E22" s="114"/>
      <c r="F22" s="106"/>
      <c r="G22" s="188" t="s">
        <v>211</v>
      </c>
      <c r="H22" s="127" t="e">
        <f>IF(G22=P21,B21,B23)</f>
        <v>#NAME?</v>
      </c>
      <c r="I22" s="109"/>
      <c r="J22" s="109"/>
      <c r="K22" s="116"/>
      <c r="L22" s="109"/>
      <c r="M22" s="110"/>
      <c r="N22" s="99"/>
      <c r="O22" s="34"/>
      <c r="P22" s="100"/>
    </row>
    <row r="23" spans="1:16" s="101" customFormat="1" ht="18" customHeight="1">
      <c r="A23" s="102">
        <v>8</v>
      </c>
      <c r="B23" s="27">
        <v>5957496</v>
      </c>
      <c r="C23" s="28">
        <v>0</v>
      </c>
      <c r="D23" s="28">
        <v>0</v>
      </c>
      <c r="E23" s="29">
        <v>15</v>
      </c>
      <c r="F23" s="111" t="s">
        <v>110</v>
      </c>
      <c r="G23" s="109" t="s">
        <v>212</v>
      </c>
      <c r="H23" s="113"/>
      <c r="I23" s="109"/>
      <c r="J23" s="109"/>
      <c r="K23" s="116"/>
      <c r="L23" s="109"/>
      <c r="M23" s="110"/>
      <c r="N23" s="99"/>
      <c r="O23" s="33">
        <v>0</v>
      </c>
      <c r="P23" s="100" t="e">
        <f>jugador($F23)</f>
        <v>#NAME?</v>
      </c>
    </row>
    <row r="24" spans="1:16" s="101" customFormat="1" ht="18" customHeight="1">
      <c r="A24" s="102"/>
      <c r="B24" s="103"/>
      <c r="C24" s="104"/>
      <c r="D24" s="104"/>
      <c r="E24" s="114"/>
      <c r="F24" s="115"/>
      <c r="G24" s="110"/>
      <c r="H24" s="124"/>
      <c r="I24" s="109"/>
      <c r="J24" s="109"/>
      <c r="K24" s="128"/>
      <c r="L24" s="129"/>
      <c r="M24" s="193" t="s">
        <v>247</v>
      </c>
      <c r="N24" s="130">
        <v>3121978</v>
      </c>
      <c r="O24" s="131"/>
      <c r="P24" s="132"/>
    </row>
    <row r="25" spans="1:16" s="101" customFormat="1" ht="18" customHeight="1">
      <c r="A25" s="102">
        <v>9</v>
      </c>
      <c r="B25" s="27">
        <v>5866978</v>
      </c>
      <c r="C25" s="28">
        <v>3042</v>
      </c>
      <c r="D25" s="28">
        <v>0</v>
      </c>
      <c r="E25" s="29">
        <v>8</v>
      </c>
      <c r="F25" s="30" t="s">
        <v>106</v>
      </c>
      <c r="G25" s="110"/>
      <c r="H25" s="124"/>
      <c r="I25" s="109"/>
      <c r="J25" s="109"/>
      <c r="K25" s="116"/>
      <c r="L25" s="109"/>
      <c r="M25" s="109" t="s">
        <v>250</v>
      </c>
      <c r="N25" s="99"/>
      <c r="O25" s="33">
        <v>104</v>
      </c>
      <c r="P25" s="100" t="e">
        <f>jugador($F25)</f>
        <v>#NAME?</v>
      </c>
    </row>
    <row r="26" spans="1:16" s="101" customFormat="1" ht="18" customHeight="1">
      <c r="A26" s="102"/>
      <c r="B26" s="103"/>
      <c r="C26" s="104"/>
      <c r="D26" s="104"/>
      <c r="E26" s="114"/>
      <c r="F26" s="106"/>
      <c r="G26" s="110" t="s">
        <v>214</v>
      </c>
      <c r="H26" s="108" t="e">
        <f>IF(G26=P25,B25,B27)</f>
        <v>#NAME?</v>
      </c>
      <c r="I26" s="109"/>
      <c r="J26" s="109"/>
      <c r="K26" s="116"/>
      <c r="L26" s="109"/>
      <c r="M26" s="110"/>
      <c r="N26" s="99"/>
      <c r="O26" s="34"/>
      <c r="P26" s="132"/>
    </row>
    <row r="27" spans="1:16" s="101" customFormat="1" ht="18" customHeight="1">
      <c r="A27" s="102">
        <v>10</v>
      </c>
      <c r="B27" s="27">
        <v>5832896</v>
      </c>
      <c r="C27" s="28">
        <v>0</v>
      </c>
      <c r="D27" s="28">
        <v>0</v>
      </c>
      <c r="E27" s="29">
        <v>11</v>
      </c>
      <c r="F27" s="111" t="s">
        <v>112</v>
      </c>
      <c r="G27" s="112" t="s">
        <v>192</v>
      </c>
      <c r="H27" s="113"/>
      <c r="I27" s="109"/>
      <c r="J27" s="109"/>
      <c r="K27" s="116"/>
      <c r="L27" s="109"/>
      <c r="M27" s="110"/>
      <c r="N27" s="99"/>
      <c r="O27" s="33">
        <v>52</v>
      </c>
      <c r="P27" s="100" t="e">
        <f>jugador($F27)</f>
        <v>#NAME?</v>
      </c>
    </row>
    <row r="28" spans="1:16" s="101" customFormat="1" ht="18" customHeight="1">
      <c r="A28" s="102"/>
      <c r="B28" s="103"/>
      <c r="C28" s="104"/>
      <c r="D28" s="104"/>
      <c r="E28" s="114"/>
      <c r="F28" s="115"/>
      <c r="G28" s="116"/>
      <c r="H28" s="113"/>
      <c r="I28" s="110" t="s">
        <v>214</v>
      </c>
      <c r="J28" s="118">
        <v>5832896</v>
      </c>
      <c r="K28" s="116"/>
      <c r="L28" s="109"/>
      <c r="M28" s="110"/>
      <c r="N28" s="99"/>
      <c r="O28" s="34"/>
      <c r="P28" s="132"/>
    </row>
    <row r="29" spans="1:16" s="101" customFormat="1" ht="18" customHeight="1">
      <c r="A29" s="102">
        <v>11</v>
      </c>
      <c r="B29" s="27">
        <v>5962007</v>
      </c>
      <c r="C29" s="28">
        <v>0</v>
      </c>
      <c r="D29" s="28">
        <v>0</v>
      </c>
      <c r="E29" s="29">
        <v>14</v>
      </c>
      <c r="F29" s="30" t="s">
        <v>113</v>
      </c>
      <c r="G29" s="119">
        <v>0</v>
      </c>
      <c r="H29" s="120"/>
      <c r="I29" s="112" t="s">
        <v>188</v>
      </c>
      <c r="J29" s="121"/>
      <c r="K29" s="116"/>
      <c r="L29" s="109"/>
      <c r="M29" s="110"/>
      <c r="N29" s="99"/>
      <c r="O29" s="33">
        <v>0</v>
      </c>
      <c r="P29" s="100" t="e">
        <f>jugador($F29)</f>
        <v>#NAME?</v>
      </c>
    </row>
    <row r="30" spans="1:16" s="101" customFormat="1" ht="18" customHeight="1">
      <c r="A30" s="102"/>
      <c r="B30" s="103"/>
      <c r="C30" s="104"/>
      <c r="D30" s="104"/>
      <c r="E30" s="105"/>
      <c r="F30" s="106"/>
      <c r="G30" s="191" t="s">
        <v>215</v>
      </c>
      <c r="H30" s="123" t="e">
        <f>IF(G30=P29,B29,B31)</f>
        <v>#NAME?</v>
      </c>
      <c r="I30" s="116"/>
      <c r="J30" s="121"/>
      <c r="K30" s="116"/>
      <c r="L30" s="109"/>
      <c r="M30" s="110"/>
      <c r="N30" s="99"/>
      <c r="O30" s="34"/>
      <c r="P30" s="132"/>
    </row>
    <row r="31" spans="1:16" s="101" customFormat="1" ht="18" customHeight="1">
      <c r="A31" s="97">
        <v>12</v>
      </c>
      <c r="B31" s="27">
        <v>5880358</v>
      </c>
      <c r="C31" s="28">
        <v>1071</v>
      </c>
      <c r="D31" s="28">
        <v>0</v>
      </c>
      <c r="E31" s="29">
        <v>3</v>
      </c>
      <c r="F31" s="111" t="s">
        <v>108</v>
      </c>
      <c r="G31" s="109" t="s">
        <v>184</v>
      </c>
      <c r="H31" s="113"/>
      <c r="I31" s="116"/>
      <c r="J31" s="121"/>
      <c r="K31" s="119">
        <v>0</v>
      </c>
      <c r="L31" s="126"/>
      <c r="M31" s="110"/>
      <c r="N31" s="99"/>
      <c r="O31" s="33">
        <v>314</v>
      </c>
      <c r="P31" s="100" t="e">
        <f>jugador($F31)</f>
        <v>#NAME?</v>
      </c>
    </row>
    <row r="32" spans="1:16" s="101" customFormat="1" ht="18" customHeight="1">
      <c r="A32" s="102"/>
      <c r="B32" s="103"/>
      <c r="C32" s="104"/>
      <c r="D32" s="104"/>
      <c r="E32" s="105"/>
      <c r="F32" s="115"/>
      <c r="G32" s="110"/>
      <c r="H32" s="124"/>
      <c r="I32" s="116"/>
      <c r="J32" s="121"/>
      <c r="K32" s="122" t="s">
        <v>216</v>
      </c>
      <c r="L32" s="121">
        <v>5832896</v>
      </c>
      <c r="M32" s="109"/>
      <c r="N32" s="99"/>
      <c r="O32" s="34"/>
      <c r="P32" s="132"/>
    </row>
    <row r="33" spans="1:16" s="101" customFormat="1" ht="18" customHeight="1">
      <c r="A33" s="102">
        <v>13</v>
      </c>
      <c r="B33" s="27">
        <v>5866994</v>
      </c>
      <c r="C33" s="28">
        <v>2842</v>
      </c>
      <c r="D33" s="28">
        <v>0</v>
      </c>
      <c r="E33" s="29">
        <v>7</v>
      </c>
      <c r="F33" s="30" t="s">
        <v>116</v>
      </c>
      <c r="G33" s="110"/>
      <c r="H33" s="124"/>
      <c r="I33" s="116"/>
      <c r="J33" s="121"/>
      <c r="K33" s="109" t="s">
        <v>249</v>
      </c>
      <c r="L33" s="109"/>
      <c r="M33" s="110"/>
      <c r="N33" s="99"/>
      <c r="O33" s="33">
        <v>113</v>
      </c>
      <c r="P33" s="100" t="e">
        <f>jugador($F33)</f>
        <v>#NAME?</v>
      </c>
    </row>
    <row r="34" spans="1:16" s="101" customFormat="1" ht="18" customHeight="1">
      <c r="A34" s="102"/>
      <c r="B34" s="103"/>
      <c r="C34" s="104"/>
      <c r="D34" s="104"/>
      <c r="E34" s="114"/>
      <c r="F34" s="106"/>
      <c r="G34" s="110" t="s">
        <v>233</v>
      </c>
      <c r="H34" s="108" t="e">
        <f>IF(G34=P33,B33,B35)</f>
        <v>#NAME?</v>
      </c>
      <c r="I34" s="116"/>
      <c r="J34" s="121"/>
      <c r="K34" s="110"/>
      <c r="L34" s="110"/>
      <c r="M34" s="110"/>
      <c r="N34" s="99"/>
      <c r="O34" s="34"/>
      <c r="P34" s="132"/>
    </row>
    <row r="35" spans="1:16" s="101" customFormat="1" ht="18" customHeight="1">
      <c r="A35" s="102">
        <v>14</v>
      </c>
      <c r="B35" s="27">
        <v>5934585</v>
      </c>
      <c r="C35" s="28">
        <v>0</v>
      </c>
      <c r="D35" s="28">
        <v>0</v>
      </c>
      <c r="E35" s="29">
        <v>10</v>
      </c>
      <c r="F35" s="111" t="s">
        <v>128</v>
      </c>
      <c r="G35" s="112" t="s">
        <v>194</v>
      </c>
      <c r="H35" s="125"/>
      <c r="I35" s="119">
        <v>0</v>
      </c>
      <c r="J35" s="121"/>
      <c r="K35" s="110"/>
      <c r="L35" s="110"/>
      <c r="M35" s="110"/>
      <c r="N35" s="99"/>
      <c r="O35" s="33">
        <v>73</v>
      </c>
      <c r="P35" s="100" t="e">
        <f>jugador($F35)</f>
        <v>#NAME?</v>
      </c>
    </row>
    <row r="36" spans="1:16" s="101" customFormat="1" ht="18" customHeight="1">
      <c r="A36" s="102"/>
      <c r="B36" s="103"/>
      <c r="C36" s="104"/>
      <c r="D36" s="104"/>
      <c r="E36" s="114"/>
      <c r="F36" s="115"/>
      <c r="G36" s="116"/>
      <c r="H36" s="125"/>
      <c r="I36" s="146" t="s">
        <v>216</v>
      </c>
      <c r="J36" s="118">
        <v>5934585</v>
      </c>
      <c r="K36" s="109"/>
      <c r="L36" s="109"/>
      <c r="M36" s="110"/>
      <c r="N36" s="99"/>
      <c r="O36" s="34"/>
      <c r="P36" s="132"/>
    </row>
    <row r="37" spans="1:16" s="101" customFormat="1" ht="18" customHeight="1">
      <c r="A37" s="102">
        <v>15</v>
      </c>
      <c r="B37" s="27">
        <v>5870010</v>
      </c>
      <c r="C37" s="28">
        <v>3852</v>
      </c>
      <c r="D37" s="28">
        <v>0</v>
      </c>
      <c r="E37" s="29">
        <v>9</v>
      </c>
      <c r="F37" s="30" t="s">
        <v>115</v>
      </c>
      <c r="G37" s="119">
        <v>0</v>
      </c>
      <c r="H37" s="126"/>
      <c r="I37" s="109" t="s">
        <v>236</v>
      </c>
      <c r="J37" s="109"/>
      <c r="K37" s="109"/>
      <c r="L37" s="109"/>
      <c r="M37" s="110"/>
      <c r="N37" s="99"/>
      <c r="O37" s="33">
        <v>79</v>
      </c>
      <c r="P37" s="100" t="e">
        <f>jugador($F37)</f>
        <v>#NAME?</v>
      </c>
    </row>
    <row r="38" spans="1:16" s="101" customFormat="1" ht="18" customHeight="1">
      <c r="A38" s="102"/>
      <c r="B38" s="103"/>
      <c r="C38" s="104"/>
      <c r="D38" s="104"/>
      <c r="E38" s="105"/>
      <c r="F38" s="106"/>
      <c r="G38" s="191" t="s">
        <v>216</v>
      </c>
      <c r="H38" s="127" t="e">
        <f>IF(G38=P37,B37,B39)</f>
        <v>#NAME?</v>
      </c>
      <c r="I38" s="109"/>
      <c r="J38" s="109"/>
      <c r="K38" s="109"/>
      <c r="L38" s="109"/>
      <c r="M38" s="110"/>
      <c r="N38" s="99"/>
      <c r="O38" s="34"/>
      <c r="P38" s="132"/>
    </row>
    <row r="39" spans="1:16" s="101" customFormat="1" ht="18" customHeight="1">
      <c r="A39" s="97">
        <v>16</v>
      </c>
      <c r="B39" s="27">
        <v>5873725</v>
      </c>
      <c r="C39" s="28">
        <v>550</v>
      </c>
      <c r="D39" s="28">
        <v>0</v>
      </c>
      <c r="E39" s="29">
        <v>2</v>
      </c>
      <c r="F39" s="111" t="s">
        <v>117</v>
      </c>
      <c r="G39" s="133" t="s">
        <v>198</v>
      </c>
      <c r="H39" s="133"/>
      <c r="I39" s="133"/>
      <c r="J39" s="133"/>
      <c r="K39" s="133"/>
      <c r="L39" s="133"/>
      <c r="M39" s="105"/>
      <c r="N39" s="99"/>
      <c r="O39" s="33">
        <v>566</v>
      </c>
      <c r="P39" s="100" t="e">
        <f>jugador($F39)</f>
        <v>#NAME?</v>
      </c>
    </row>
    <row r="40" spans="1:16" ht="15.75" thickBot="1">
      <c r="A40" s="134"/>
      <c r="B40" s="134"/>
      <c r="C40" s="134"/>
      <c r="D40" s="134"/>
      <c r="E40" s="134"/>
      <c r="F40" s="134"/>
      <c r="G40" s="135"/>
      <c r="H40" s="135"/>
      <c r="I40" s="135"/>
      <c r="J40" s="135"/>
      <c r="K40" s="135"/>
      <c r="L40" s="135"/>
      <c r="M40" s="135"/>
      <c r="O40" s="101"/>
      <c r="P40" s="35"/>
    </row>
    <row r="41" spans="1:14" s="64" customFormat="1" ht="9" customHeight="1">
      <c r="A41" s="202" t="s">
        <v>34</v>
      </c>
      <c r="B41" s="203"/>
      <c r="C41" s="203"/>
      <c r="D41" s="204"/>
      <c r="E41" s="61" t="s">
        <v>35</v>
      </c>
      <c r="F41" s="62" t="s">
        <v>36</v>
      </c>
      <c r="G41" s="205" t="s">
        <v>37</v>
      </c>
      <c r="H41" s="206"/>
      <c r="I41" s="207"/>
      <c r="J41" s="63"/>
      <c r="K41" s="206" t="s">
        <v>38</v>
      </c>
      <c r="L41" s="206"/>
      <c r="M41" s="208"/>
      <c r="N41" s="138"/>
    </row>
    <row r="42" spans="1:14" s="64" customFormat="1" ht="9" customHeight="1" thickBot="1">
      <c r="A42" s="209" t="s">
        <v>130</v>
      </c>
      <c r="B42" s="210"/>
      <c r="C42" s="210"/>
      <c r="D42" s="211"/>
      <c r="E42" s="139">
        <v>1</v>
      </c>
      <c r="F42" s="66" t="s">
        <v>104</v>
      </c>
      <c r="G42" s="212"/>
      <c r="H42" s="213"/>
      <c r="I42" s="214"/>
      <c r="J42" s="67"/>
      <c r="K42" s="213"/>
      <c r="L42" s="213"/>
      <c r="M42" s="215"/>
      <c r="N42" s="138"/>
    </row>
    <row r="43" spans="1:14" s="64" customFormat="1" ht="9" customHeight="1">
      <c r="A43" s="216" t="s">
        <v>39</v>
      </c>
      <c r="B43" s="217"/>
      <c r="C43" s="217"/>
      <c r="D43" s="218"/>
      <c r="E43" s="140">
        <v>2</v>
      </c>
      <c r="F43" s="69" t="s">
        <v>117</v>
      </c>
      <c r="G43" s="212"/>
      <c r="H43" s="213"/>
      <c r="I43" s="214"/>
      <c r="J43" s="67"/>
      <c r="K43" s="213"/>
      <c r="L43" s="213"/>
      <c r="M43" s="215"/>
      <c r="N43" s="138"/>
    </row>
    <row r="44" spans="1:14" s="64" customFormat="1" ht="9" customHeight="1" thickBot="1">
      <c r="A44" s="219" t="s">
        <v>82</v>
      </c>
      <c r="B44" s="220"/>
      <c r="C44" s="220"/>
      <c r="D44" s="221"/>
      <c r="E44" s="140">
        <v>3</v>
      </c>
      <c r="F44" s="69" t="s">
        <v>108</v>
      </c>
      <c r="G44" s="212"/>
      <c r="H44" s="213"/>
      <c r="I44" s="214"/>
      <c r="J44" s="67"/>
      <c r="K44" s="213"/>
      <c r="L44" s="213"/>
      <c r="M44" s="215"/>
      <c r="N44" s="138"/>
    </row>
    <row r="45" spans="1:14" s="64" customFormat="1" ht="9" customHeight="1">
      <c r="A45" s="202" t="s">
        <v>40</v>
      </c>
      <c r="B45" s="203"/>
      <c r="C45" s="203"/>
      <c r="D45" s="204"/>
      <c r="E45" s="140">
        <v>4</v>
      </c>
      <c r="F45" s="69" t="s">
        <v>127</v>
      </c>
      <c r="G45" s="212"/>
      <c r="H45" s="213"/>
      <c r="I45" s="214"/>
      <c r="J45" s="67"/>
      <c r="K45" s="213"/>
      <c r="L45" s="213"/>
      <c r="M45" s="215"/>
      <c r="N45" s="138"/>
    </row>
    <row r="46" spans="1:14" s="64" customFormat="1" ht="9" customHeight="1" thickBot="1">
      <c r="A46" s="222"/>
      <c r="B46" s="223"/>
      <c r="C46" s="223"/>
      <c r="D46" s="224"/>
      <c r="E46" s="70"/>
      <c r="F46" s="71"/>
      <c r="G46" s="212"/>
      <c r="H46" s="213"/>
      <c r="I46" s="214"/>
      <c r="J46" s="67"/>
      <c r="K46" s="213"/>
      <c r="L46" s="213"/>
      <c r="M46" s="215"/>
      <c r="N46" s="138"/>
    </row>
    <row r="47" spans="1:14" s="64" customFormat="1" ht="9" customHeight="1">
      <c r="A47" s="202" t="s">
        <v>41</v>
      </c>
      <c r="B47" s="203"/>
      <c r="C47" s="203"/>
      <c r="D47" s="204"/>
      <c r="E47" s="70"/>
      <c r="F47" s="71"/>
      <c r="G47" s="212"/>
      <c r="H47" s="213"/>
      <c r="I47" s="214"/>
      <c r="J47" s="67"/>
      <c r="K47" s="213"/>
      <c r="L47" s="213"/>
      <c r="M47" s="215"/>
      <c r="N47" s="138"/>
    </row>
    <row r="48" spans="1:14" s="64" customFormat="1" ht="9" customHeight="1">
      <c r="A48" s="225" t="s">
        <v>16</v>
      </c>
      <c r="B48" s="226"/>
      <c r="C48" s="226"/>
      <c r="D48" s="227"/>
      <c r="E48" s="70"/>
      <c r="F48" s="71"/>
      <c r="G48" s="212"/>
      <c r="H48" s="213"/>
      <c r="I48" s="214"/>
      <c r="J48" s="67"/>
      <c r="K48" s="213"/>
      <c r="L48" s="213"/>
      <c r="M48" s="215"/>
      <c r="N48" s="138"/>
    </row>
    <row r="49" spans="1:14" s="64" customFormat="1" ht="13.5" thickBot="1">
      <c r="A49" s="228">
        <v>5890878</v>
      </c>
      <c r="B49" s="229"/>
      <c r="C49" s="229"/>
      <c r="D49" s="230"/>
      <c r="E49" s="72"/>
      <c r="F49" s="73"/>
      <c r="G49" s="231"/>
      <c r="H49" s="232"/>
      <c r="I49" s="233"/>
      <c r="J49" s="74"/>
      <c r="K49" s="232"/>
      <c r="L49" s="232"/>
      <c r="M49" s="234"/>
      <c r="N49" s="138"/>
    </row>
    <row r="50" spans="2:14" s="64" customFormat="1" ht="12.75">
      <c r="B50" s="75" t="s">
        <v>42</v>
      </c>
      <c r="F50" s="76"/>
      <c r="G50" s="76"/>
      <c r="H50" s="76"/>
      <c r="I50" s="77"/>
      <c r="J50" s="77"/>
      <c r="K50" s="236" t="s">
        <v>259</v>
      </c>
      <c r="L50" s="236"/>
      <c r="M50" s="236"/>
      <c r="N50" s="138"/>
    </row>
    <row r="51" spans="6:14" s="64" customFormat="1" ht="12.75">
      <c r="F51" s="78" t="s">
        <v>43</v>
      </c>
      <c r="G51" s="235" t="s">
        <v>44</v>
      </c>
      <c r="H51" s="235"/>
      <c r="I51" s="235"/>
      <c r="J51" s="79"/>
      <c r="K51" s="76"/>
      <c r="L51" s="76"/>
      <c r="M51" s="77"/>
      <c r="N51" s="138"/>
    </row>
  </sheetData>
  <sheetProtection/>
  <mergeCells count="35">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1:D41"/>
    <mergeCell ref="G41:I41"/>
    <mergeCell ref="K41:M41"/>
    <mergeCell ref="A42:D42"/>
    <mergeCell ref="G42:I42"/>
    <mergeCell ref="K42:M42"/>
    <mergeCell ref="A6:E6"/>
    <mergeCell ref="A1:M1"/>
    <mergeCell ref="A2:M2"/>
    <mergeCell ref="A3:E3"/>
    <mergeCell ref="A4:E4"/>
    <mergeCell ref="A5:E5"/>
  </mergeCells>
  <conditionalFormatting sqref="B9:D39 F9:F39">
    <cfRule type="expression" priority="1" dxfId="38" stopIfTrue="1">
      <formula>AND($E9&lt;=$M$9,$O9&gt;0,$E9&gt;0,$D9&lt;&gt;"LL",$D9&lt;&gt;"Alt")</formula>
    </cfRule>
  </conditionalFormatting>
  <conditionalFormatting sqref="E9 E13 E15 E19 E21 E23 E25 E27 E29 E31 E33 E35 E37 E39 E11 E17">
    <cfRule type="expression" priority="2" dxfId="39" stopIfTrue="1">
      <formula>AND($E9&lt;=$M$9,$E9&gt;0,$O9&gt;0,$D9&lt;&gt;"LL",$D9&lt;&gt;"Alt")</formula>
    </cfRule>
  </conditionalFormatting>
  <dataValidations count="3">
    <dataValidation type="list" allowBlank="1" showInputMessage="1" showErrorMessage="1" sqref="G10">
      <formula1>$P9:$P11</formula1>
    </dataValidation>
    <dataValidation type="list" allowBlank="1" showInputMessage="1" showErrorMessage="1" sqref="I20 I36 I12">
      <formula1>$G21:$G22</formula1>
    </dataValidation>
    <dataValidation type="list" allowBlank="1" showInputMessage="1" showErrorMessage="1" sqref="K32">
      <formula1>$I35:$I36</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83"/>
  <sheetViews>
    <sheetView zoomScalePageLayoutView="0" workbookViewId="0" topLeftCell="A1">
      <selection activeCell="F45" sqref="F45"/>
    </sheetView>
  </sheetViews>
  <sheetFormatPr defaultColWidth="9.140625" defaultRowHeight="15"/>
  <cols>
    <col min="1" max="1" width="2.7109375" style="80" bestFit="1" customWidth="1"/>
    <col min="2" max="2" width="7.57421875" style="80" bestFit="1" customWidth="1"/>
    <col min="3" max="3" width="5.28125" style="80" customWidth="1"/>
    <col min="4" max="4" width="4.00390625" style="80" customWidth="1"/>
    <col min="5" max="5" width="2.8515625" style="80" customWidth="1"/>
    <col min="6" max="6" width="22.7109375" style="80" customWidth="1"/>
    <col min="7" max="7" width="13.7109375" style="80" customWidth="1"/>
    <col min="8" max="8" width="17.57421875" style="80" hidden="1" customWidth="1"/>
    <col min="9" max="9" width="13.7109375" style="80" customWidth="1"/>
    <col min="10" max="10" width="12.7109375" style="80" hidden="1" customWidth="1"/>
    <col min="11" max="11" width="13.7109375" style="80" customWidth="1"/>
    <col min="12" max="12" width="15.00390625" style="80" hidden="1" customWidth="1"/>
    <col min="13" max="13" width="13.7109375" style="80" customWidth="1"/>
    <col min="14" max="14" width="10.28125" style="80" hidden="1" customWidth="1"/>
    <col min="15" max="15" width="11.28125" style="80" hidden="1" customWidth="1"/>
    <col min="16" max="16" width="13.140625" style="80" hidden="1" customWidth="1"/>
    <col min="17" max="17" width="16.140625" style="80" hidden="1" customWidth="1"/>
    <col min="18" max="16384" width="9.140625" style="80" customWidth="1"/>
  </cols>
  <sheetData>
    <row r="1" spans="1:13" s="1" customFormat="1" ht="26.25" thickBot="1">
      <c r="A1" s="196" t="s">
        <v>0</v>
      </c>
      <c r="B1" s="197"/>
      <c r="C1" s="197"/>
      <c r="D1" s="197"/>
      <c r="E1" s="197"/>
      <c r="F1" s="197"/>
      <c r="G1" s="197"/>
      <c r="H1" s="197"/>
      <c r="I1" s="197"/>
      <c r="J1" s="197"/>
      <c r="K1" s="197"/>
      <c r="L1" s="197"/>
      <c r="M1" s="198"/>
    </row>
    <row r="2" spans="1:13" s="2" customFormat="1" ht="12.75">
      <c r="A2" s="199" t="s">
        <v>1</v>
      </c>
      <c r="B2" s="199"/>
      <c r="C2" s="199"/>
      <c r="D2" s="199"/>
      <c r="E2" s="199"/>
      <c r="F2" s="199"/>
      <c r="G2" s="199"/>
      <c r="H2" s="199"/>
      <c r="I2" s="199"/>
      <c r="J2" s="199"/>
      <c r="K2" s="199"/>
      <c r="L2" s="199"/>
      <c r="M2" s="199"/>
    </row>
    <row r="3" spans="1:13" s="6" customFormat="1" ht="9" customHeight="1">
      <c r="A3" s="200" t="s">
        <v>2</v>
      </c>
      <c r="B3" s="200"/>
      <c r="C3" s="200"/>
      <c r="D3" s="200"/>
      <c r="E3" s="200"/>
      <c r="F3" s="3" t="s">
        <v>3</v>
      </c>
      <c r="G3" s="3" t="s">
        <v>4</v>
      </c>
      <c r="H3" s="3"/>
      <c r="I3" s="4"/>
      <c r="J3" s="4"/>
      <c r="K3" s="3" t="s">
        <v>5</v>
      </c>
      <c r="L3" s="3"/>
      <c r="M3" s="142"/>
    </row>
    <row r="4" spans="1:17" s="11" customFormat="1" ht="11.25">
      <c r="A4" s="201">
        <v>42009</v>
      </c>
      <c r="B4" s="201"/>
      <c r="C4" s="201"/>
      <c r="D4" s="201"/>
      <c r="E4" s="201"/>
      <c r="F4" s="7" t="s">
        <v>6</v>
      </c>
      <c r="G4" s="8" t="s">
        <v>7</v>
      </c>
      <c r="H4" s="7"/>
      <c r="I4" s="9"/>
      <c r="J4" s="9"/>
      <c r="K4" s="7" t="s">
        <v>8</v>
      </c>
      <c r="L4" s="7"/>
      <c r="M4" s="88"/>
      <c r="Q4" s="148" t="s">
        <v>45</v>
      </c>
    </row>
    <row r="5" spans="1:17" s="6" customFormat="1" ht="9">
      <c r="A5" s="200" t="s">
        <v>9</v>
      </c>
      <c r="B5" s="200"/>
      <c r="C5" s="200"/>
      <c r="D5" s="200"/>
      <c r="E5" s="200"/>
      <c r="F5" s="12" t="s">
        <v>10</v>
      </c>
      <c r="G5" s="4" t="s">
        <v>11</v>
      </c>
      <c r="H5" s="4"/>
      <c r="I5" s="4"/>
      <c r="J5" s="4"/>
      <c r="K5" s="13" t="s">
        <v>12</v>
      </c>
      <c r="L5" s="13"/>
      <c r="M5" s="142"/>
      <c r="Q5" s="149"/>
    </row>
    <row r="6" spans="1:17" s="11" customFormat="1" ht="12" thickBot="1">
      <c r="A6" s="195" t="s">
        <v>13</v>
      </c>
      <c r="B6" s="195"/>
      <c r="C6" s="195"/>
      <c r="D6" s="195"/>
      <c r="E6" s="195"/>
      <c r="F6" s="82" t="s">
        <v>174</v>
      </c>
      <c r="G6" s="82" t="s">
        <v>15</v>
      </c>
      <c r="H6" s="14"/>
      <c r="I6" s="15"/>
      <c r="J6" s="15"/>
      <c r="K6" s="16" t="s">
        <v>16</v>
      </c>
      <c r="L6" s="16"/>
      <c r="M6" s="150"/>
      <c r="Q6" s="148" t="s">
        <v>17</v>
      </c>
    </row>
    <row r="7" spans="1:17" s="20" customFormat="1" ht="9">
      <c r="A7" s="151"/>
      <c r="B7" s="18" t="s">
        <v>18</v>
      </c>
      <c r="C7" s="19" t="s">
        <v>19</v>
      </c>
      <c r="D7" s="19" t="s">
        <v>20</v>
      </c>
      <c r="E7" s="18" t="s">
        <v>21</v>
      </c>
      <c r="F7" s="19" t="s">
        <v>22</v>
      </c>
      <c r="G7" s="152" t="s">
        <v>131</v>
      </c>
      <c r="H7" s="152"/>
      <c r="I7" s="152" t="s">
        <v>47</v>
      </c>
      <c r="J7" s="152"/>
      <c r="K7" s="152" t="s">
        <v>23</v>
      </c>
      <c r="L7" s="152"/>
      <c r="M7" s="152" t="s">
        <v>24</v>
      </c>
      <c r="Q7" s="153"/>
    </row>
    <row r="8" spans="1:17" s="20" customFormat="1" ht="8.25" customHeight="1">
      <c r="A8" s="154"/>
      <c r="B8" s="155"/>
      <c r="C8" s="23"/>
      <c r="D8" s="23"/>
      <c r="E8" s="155"/>
      <c r="F8" s="156"/>
      <c r="G8" s="155"/>
      <c r="H8" s="155"/>
      <c r="I8" s="155"/>
      <c r="J8" s="155"/>
      <c r="K8" s="155"/>
      <c r="L8" s="155"/>
      <c r="M8" s="155"/>
      <c r="Q8" s="153"/>
    </row>
    <row r="9" spans="1:17" s="35" customFormat="1" ht="9" customHeight="1">
      <c r="A9" s="26">
        <v>1</v>
      </c>
      <c r="B9" s="27">
        <v>5901344</v>
      </c>
      <c r="C9" s="28">
        <v>762</v>
      </c>
      <c r="D9" s="28">
        <v>0</v>
      </c>
      <c r="E9" s="29">
        <v>1</v>
      </c>
      <c r="F9" s="30" t="s">
        <v>132</v>
      </c>
      <c r="G9" s="157"/>
      <c r="H9" s="157"/>
      <c r="I9" s="157"/>
      <c r="J9" s="157"/>
      <c r="K9" s="157"/>
      <c r="L9" s="157"/>
      <c r="M9" s="32">
        <v>4</v>
      </c>
      <c r="P9" s="33">
        <v>429</v>
      </c>
      <c r="Q9" s="33" t="s">
        <v>133</v>
      </c>
    </row>
    <row r="10" spans="1:17" s="35" customFormat="1" ht="9" customHeight="1">
      <c r="A10" s="36"/>
      <c r="B10" s="158"/>
      <c r="C10" s="38"/>
      <c r="D10" s="38"/>
      <c r="E10" s="48"/>
      <c r="F10" s="40"/>
      <c r="G10" s="176" t="s">
        <v>133</v>
      </c>
      <c r="H10" s="160">
        <v>5901344</v>
      </c>
      <c r="I10" s="161"/>
      <c r="J10" s="161"/>
      <c r="K10" s="161"/>
      <c r="L10" s="161"/>
      <c r="M10" s="161"/>
      <c r="P10" s="34"/>
      <c r="Q10" s="33"/>
    </row>
    <row r="11" spans="1:17" s="35" customFormat="1" ht="9" customHeight="1">
      <c r="A11" s="36">
        <v>2</v>
      </c>
      <c r="B11" s="27" t="s">
        <v>27</v>
      </c>
      <c r="C11" s="28" t="s">
        <v>27</v>
      </c>
      <c r="D11" s="28" t="s">
        <v>27</v>
      </c>
      <c r="E11" s="29"/>
      <c r="F11" s="111" t="s">
        <v>28</v>
      </c>
      <c r="G11" s="162"/>
      <c r="H11" s="160"/>
      <c r="I11" s="161"/>
      <c r="J11" s="161"/>
      <c r="K11" s="161"/>
      <c r="L11" s="161"/>
      <c r="M11" s="161"/>
      <c r="P11" s="33" t="s">
        <v>27</v>
      </c>
      <c r="Q11" s="33" t="s">
        <v>28</v>
      </c>
    </row>
    <row r="12" spans="1:17" s="35" customFormat="1" ht="9" customHeight="1">
      <c r="A12" s="36"/>
      <c r="B12" s="158"/>
      <c r="C12" s="38"/>
      <c r="D12" s="38"/>
      <c r="E12" s="48"/>
      <c r="F12" s="49"/>
      <c r="G12" s="163"/>
      <c r="H12" s="160"/>
      <c r="I12" s="176" t="s">
        <v>133</v>
      </c>
      <c r="J12" s="160">
        <v>5961992</v>
      </c>
      <c r="K12" s="161"/>
      <c r="L12" s="161"/>
      <c r="M12" s="161"/>
      <c r="P12" s="34"/>
      <c r="Q12" s="33"/>
    </row>
    <row r="13" spans="1:17" s="35" customFormat="1" ht="9" customHeight="1">
      <c r="A13" s="36">
        <v>3</v>
      </c>
      <c r="B13" s="27">
        <v>5955515</v>
      </c>
      <c r="C13" s="28">
        <v>19718</v>
      </c>
      <c r="D13" s="28">
        <v>0</v>
      </c>
      <c r="E13" s="29">
        <v>18</v>
      </c>
      <c r="F13" s="30" t="s">
        <v>134</v>
      </c>
      <c r="G13" s="164" t="s">
        <v>133</v>
      </c>
      <c r="H13" s="160"/>
      <c r="I13" s="162" t="s">
        <v>198</v>
      </c>
      <c r="J13" s="160"/>
      <c r="K13" s="161"/>
      <c r="L13" s="161"/>
      <c r="M13" s="161"/>
      <c r="P13" s="33">
        <v>1</v>
      </c>
      <c r="Q13" s="33" t="s">
        <v>135</v>
      </c>
    </row>
    <row r="14" spans="1:17" s="35" customFormat="1" ht="9" customHeight="1">
      <c r="A14" s="36"/>
      <c r="B14" s="165"/>
      <c r="C14" s="38"/>
      <c r="D14" s="38"/>
      <c r="E14" s="48"/>
      <c r="F14" s="40"/>
      <c r="G14" s="192" t="s">
        <v>220</v>
      </c>
      <c r="H14" s="160">
        <v>5961992</v>
      </c>
      <c r="I14" s="163"/>
      <c r="J14" s="160"/>
      <c r="K14" s="161"/>
      <c r="L14" s="161"/>
      <c r="M14" s="161"/>
      <c r="P14" s="34"/>
      <c r="Q14" s="33"/>
    </row>
    <row r="15" spans="1:17" s="35" customFormat="1" ht="9" customHeight="1">
      <c r="A15" s="36">
        <v>4</v>
      </c>
      <c r="B15" s="27">
        <v>5961992</v>
      </c>
      <c r="C15" s="28">
        <v>0</v>
      </c>
      <c r="D15" s="28">
        <v>0</v>
      </c>
      <c r="E15" s="29">
        <v>19</v>
      </c>
      <c r="F15" s="111" t="s">
        <v>136</v>
      </c>
      <c r="G15" s="161" t="s">
        <v>221</v>
      </c>
      <c r="H15" s="160"/>
      <c r="I15" s="167"/>
      <c r="J15" s="160"/>
      <c r="K15" s="161"/>
      <c r="L15" s="161"/>
      <c r="M15" s="161"/>
      <c r="P15" s="33">
        <v>0</v>
      </c>
      <c r="Q15" s="33" t="s">
        <v>137</v>
      </c>
    </row>
    <row r="16" spans="1:17" s="35" customFormat="1" ht="9" customHeight="1">
      <c r="A16" s="36"/>
      <c r="B16" s="158"/>
      <c r="C16" s="38"/>
      <c r="D16" s="38"/>
      <c r="E16" s="48"/>
      <c r="F16" s="49"/>
      <c r="G16" s="161"/>
      <c r="H16" s="160"/>
      <c r="I16" s="163"/>
      <c r="J16" s="160"/>
      <c r="K16" s="194" t="s">
        <v>252</v>
      </c>
      <c r="L16" s="160">
        <v>5961992</v>
      </c>
      <c r="M16" s="161"/>
      <c r="P16" s="34"/>
      <c r="Q16" s="33"/>
    </row>
    <row r="17" spans="1:17" s="35" customFormat="1" ht="9" customHeight="1">
      <c r="A17" s="36">
        <v>5</v>
      </c>
      <c r="B17" s="27">
        <v>5904025</v>
      </c>
      <c r="C17" s="28">
        <v>0</v>
      </c>
      <c r="D17" s="28">
        <v>0</v>
      </c>
      <c r="E17" s="29">
        <v>8</v>
      </c>
      <c r="F17" s="30" t="s">
        <v>138</v>
      </c>
      <c r="G17" s="161"/>
      <c r="H17" s="160"/>
      <c r="I17" s="167"/>
      <c r="J17" s="160"/>
      <c r="K17" s="162" t="s">
        <v>227</v>
      </c>
      <c r="L17" s="160"/>
      <c r="M17" s="161"/>
      <c r="P17" s="33">
        <v>47</v>
      </c>
      <c r="Q17" s="33" t="s">
        <v>139</v>
      </c>
    </row>
    <row r="18" spans="1:17" s="35" customFormat="1" ht="9" customHeight="1">
      <c r="A18" s="36"/>
      <c r="B18" s="158"/>
      <c r="C18" s="38"/>
      <c r="D18" s="38"/>
      <c r="E18" s="48"/>
      <c r="F18" s="40"/>
      <c r="G18" s="159" t="s">
        <v>139</v>
      </c>
      <c r="H18" s="160">
        <v>5904025</v>
      </c>
      <c r="I18" s="167"/>
      <c r="J18" s="160"/>
      <c r="K18" s="167"/>
      <c r="L18" s="160"/>
      <c r="M18" s="161"/>
      <c r="P18" s="34"/>
      <c r="Q18" s="33"/>
    </row>
    <row r="19" spans="1:17" s="35" customFormat="1" ht="9" customHeight="1">
      <c r="A19" s="36">
        <v>6</v>
      </c>
      <c r="B19" s="27" t="s">
        <v>27</v>
      </c>
      <c r="C19" s="28" t="s">
        <v>27</v>
      </c>
      <c r="D19" s="28" t="s">
        <v>27</v>
      </c>
      <c r="E19" s="29"/>
      <c r="F19" s="111" t="s">
        <v>28</v>
      </c>
      <c r="G19" s="162"/>
      <c r="H19" s="160"/>
      <c r="I19" s="164">
        <v>0</v>
      </c>
      <c r="J19" s="160"/>
      <c r="K19" s="167"/>
      <c r="L19" s="160"/>
      <c r="M19" s="161"/>
      <c r="P19" s="33" t="s">
        <v>27</v>
      </c>
      <c r="Q19" s="33" t="s">
        <v>28</v>
      </c>
    </row>
    <row r="20" spans="1:17" s="35" customFormat="1" ht="9" customHeight="1">
      <c r="A20" s="36"/>
      <c r="B20" s="158"/>
      <c r="C20" s="38"/>
      <c r="D20" s="38"/>
      <c r="E20" s="48"/>
      <c r="F20" s="49"/>
      <c r="G20" s="163"/>
      <c r="H20" s="160"/>
      <c r="I20" s="166" t="s">
        <v>141</v>
      </c>
      <c r="J20" s="160">
        <v>5831773</v>
      </c>
      <c r="K20" s="167"/>
      <c r="L20" s="160"/>
      <c r="M20" s="161"/>
      <c r="P20" s="34"/>
      <c r="Q20" s="33"/>
    </row>
    <row r="21" spans="1:17" s="35" customFormat="1" ht="9" customHeight="1">
      <c r="A21" s="36">
        <v>7</v>
      </c>
      <c r="B21" s="27">
        <v>5831773</v>
      </c>
      <c r="C21" s="28">
        <v>0</v>
      </c>
      <c r="D21" s="28">
        <v>0</v>
      </c>
      <c r="E21" s="29">
        <v>9</v>
      </c>
      <c r="F21" s="30" t="s">
        <v>140</v>
      </c>
      <c r="G21" s="164" t="s">
        <v>139</v>
      </c>
      <c r="H21" s="160"/>
      <c r="I21" s="168" t="s">
        <v>222</v>
      </c>
      <c r="J21" s="160"/>
      <c r="K21" s="167"/>
      <c r="L21" s="160"/>
      <c r="M21" s="161"/>
      <c r="P21" s="33">
        <v>31</v>
      </c>
      <c r="Q21" s="33" t="s">
        <v>141</v>
      </c>
    </row>
    <row r="22" spans="1:17" s="35" customFormat="1" ht="9" customHeight="1">
      <c r="A22" s="36"/>
      <c r="B22" s="158"/>
      <c r="C22" s="38"/>
      <c r="D22" s="38"/>
      <c r="E22" s="48"/>
      <c r="F22" s="40"/>
      <c r="G22" s="166" t="s">
        <v>141</v>
      </c>
      <c r="H22" s="160">
        <v>5831773</v>
      </c>
      <c r="I22" s="169"/>
      <c r="J22" s="160"/>
      <c r="K22" s="167"/>
      <c r="L22" s="160"/>
      <c r="M22" s="161"/>
      <c r="P22" s="34"/>
      <c r="Q22" s="33"/>
    </row>
    <row r="23" spans="1:17" s="35" customFormat="1" ht="9" customHeight="1">
      <c r="A23" s="36">
        <v>8</v>
      </c>
      <c r="B23" s="27" t="s">
        <v>27</v>
      </c>
      <c r="C23" s="28" t="s">
        <v>27</v>
      </c>
      <c r="D23" s="28" t="s">
        <v>27</v>
      </c>
      <c r="E23" s="29"/>
      <c r="F23" s="111" t="s">
        <v>28</v>
      </c>
      <c r="G23" s="161"/>
      <c r="H23" s="160"/>
      <c r="I23" s="168"/>
      <c r="J23" s="160"/>
      <c r="K23" s="167"/>
      <c r="L23" s="160"/>
      <c r="M23" s="161"/>
      <c r="P23" s="33" t="s">
        <v>27</v>
      </c>
      <c r="Q23" s="33" t="s">
        <v>28</v>
      </c>
    </row>
    <row r="24" spans="1:17" s="35" customFormat="1" ht="9" customHeight="1">
      <c r="A24" s="36"/>
      <c r="B24" s="158"/>
      <c r="C24" s="38"/>
      <c r="D24" s="38"/>
      <c r="E24" s="39"/>
      <c r="F24" s="49"/>
      <c r="G24" s="161"/>
      <c r="H24" s="160"/>
      <c r="I24" s="168"/>
      <c r="J24" s="160"/>
      <c r="K24" s="163"/>
      <c r="L24" s="160"/>
      <c r="M24" s="168" t="s">
        <v>252</v>
      </c>
      <c r="N24" s="130">
        <v>5961992</v>
      </c>
      <c r="O24" s="170"/>
      <c r="P24" s="131"/>
      <c r="Q24" s="170"/>
    </row>
    <row r="25" spans="1:17" s="35" customFormat="1" ht="9" customHeight="1">
      <c r="A25" s="26">
        <v>9</v>
      </c>
      <c r="B25" s="27">
        <v>5795309</v>
      </c>
      <c r="C25" s="28">
        <v>2394</v>
      </c>
      <c r="D25" s="28">
        <v>0</v>
      </c>
      <c r="E25" s="29">
        <v>4</v>
      </c>
      <c r="F25" s="30" t="s">
        <v>142</v>
      </c>
      <c r="G25" s="161"/>
      <c r="H25" s="160"/>
      <c r="I25" s="168"/>
      <c r="J25" s="160"/>
      <c r="K25" s="167"/>
      <c r="L25" s="160"/>
      <c r="M25" s="171" t="s">
        <v>254</v>
      </c>
      <c r="N25" s="170"/>
      <c r="O25" s="170"/>
      <c r="P25" s="33">
        <v>135</v>
      </c>
      <c r="Q25" s="33" t="s">
        <v>143</v>
      </c>
    </row>
    <row r="26" spans="1:17" s="35" customFormat="1" ht="9" customHeight="1">
      <c r="A26" s="36"/>
      <c r="B26" s="158"/>
      <c r="C26" s="38"/>
      <c r="D26" s="38"/>
      <c r="E26" s="48"/>
      <c r="F26" s="40"/>
      <c r="G26" s="176" t="s">
        <v>143</v>
      </c>
      <c r="H26" s="160">
        <v>5795309</v>
      </c>
      <c r="I26" s="168"/>
      <c r="J26" s="160"/>
      <c r="K26" s="167"/>
      <c r="L26" s="160"/>
      <c r="M26" s="167"/>
      <c r="N26" s="170"/>
      <c r="O26" s="170"/>
      <c r="P26" s="34"/>
      <c r="Q26" s="170"/>
    </row>
    <row r="27" spans="1:17" s="35" customFormat="1" ht="9" customHeight="1">
      <c r="A27" s="36">
        <v>10</v>
      </c>
      <c r="B27" s="27" t="s">
        <v>27</v>
      </c>
      <c r="C27" s="28" t="s">
        <v>27</v>
      </c>
      <c r="D27" s="28" t="s">
        <v>27</v>
      </c>
      <c r="E27" s="29"/>
      <c r="F27" s="111" t="s">
        <v>28</v>
      </c>
      <c r="G27" s="162"/>
      <c r="H27" s="160"/>
      <c r="I27" s="168"/>
      <c r="J27" s="160"/>
      <c r="K27" s="167"/>
      <c r="L27" s="160"/>
      <c r="M27" s="167"/>
      <c r="N27" s="170"/>
      <c r="O27" s="170"/>
      <c r="P27" s="33" t="s">
        <v>27</v>
      </c>
      <c r="Q27" s="33" t="s">
        <v>28</v>
      </c>
    </row>
    <row r="28" spans="1:17" s="35" customFormat="1" ht="9" customHeight="1">
      <c r="A28" s="36"/>
      <c r="B28" s="158"/>
      <c r="C28" s="38"/>
      <c r="D28" s="38"/>
      <c r="E28" s="48"/>
      <c r="F28" s="49"/>
      <c r="G28" s="163"/>
      <c r="H28" s="160"/>
      <c r="I28" s="176" t="s">
        <v>143</v>
      </c>
      <c r="J28" s="160">
        <v>5962049</v>
      </c>
      <c r="K28" s="167"/>
      <c r="L28" s="160"/>
      <c r="M28" s="167"/>
      <c r="N28" s="170"/>
      <c r="O28" s="170"/>
      <c r="P28" s="34"/>
      <c r="Q28" s="170"/>
    </row>
    <row r="29" spans="1:17" s="35" customFormat="1" ht="9" customHeight="1">
      <c r="A29" s="36">
        <v>11</v>
      </c>
      <c r="B29" s="27">
        <v>3121986</v>
      </c>
      <c r="C29" s="28">
        <v>14112</v>
      </c>
      <c r="D29" s="28">
        <v>0</v>
      </c>
      <c r="E29" s="29">
        <v>17</v>
      </c>
      <c r="F29" s="30" t="s">
        <v>144</v>
      </c>
      <c r="G29" s="164" t="s">
        <v>143</v>
      </c>
      <c r="H29" s="160"/>
      <c r="I29" s="162" t="s">
        <v>225</v>
      </c>
      <c r="J29" s="160"/>
      <c r="K29" s="167"/>
      <c r="L29" s="160"/>
      <c r="M29" s="167"/>
      <c r="N29" s="170"/>
      <c r="O29" s="170"/>
      <c r="P29" s="33">
        <v>6</v>
      </c>
      <c r="Q29" s="33" t="s">
        <v>145</v>
      </c>
    </row>
    <row r="30" spans="1:17" s="35" customFormat="1" ht="9" customHeight="1">
      <c r="A30" s="36"/>
      <c r="B30" s="165"/>
      <c r="C30" s="38"/>
      <c r="D30" s="38"/>
      <c r="E30" s="48"/>
      <c r="F30" s="40"/>
      <c r="G30" s="192" t="s">
        <v>223</v>
      </c>
      <c r="H30" s="160">
        <v>5962049</v>
      </c>
      <c r="I30" s="163"/>
      <c r="J30" s="160"/>
      <c r="K30" s="167"/>
      <c r="L30" s="160"/>
      <c r="M30" s="167"/>
      <c r="N30" s="170"/>
      <c r="O30" s="170"/>
      <c r="P30" s="34"/>
      <c r="Q30" s="170"/>
    </row>
    <row r="31" spans="1:17" s="35" customFormat="1" ht="9" customHeight="1">
      <c r="A31" s="36">
        <v>12</v>
      </c>
      <c r="B31" s="27">
        <v>5962049</v>
      </c>
      <c r="C31" s="28">
        <v>0</v>
      </c>
      <c r="D31" s="28">
        <v>0</v>
      </c>
      <c r="E31" s="29">
        <v>20</v>
      </c>
      <c r="F31" s="111" t="s">
        <v>146</v>
      </c>
      <c r="G31" s="161" t="s">
        <v>224</v>
      </c>
      <c r="H31" s="160"/>
      <c r="I31" s="167"/>
      <c r="J31" s="160"/>
      <c r="K31" s="164">
        <v>0</v>
      </c>
      <c r="L31" s="160"/>
      <c r="M31" s="167"/>
      <c r="N31" s="170"/>
      <c r="O31" s="170"/>
      <c r="P31" s="33">
        <v>0</v>
      </c>
      <c r="Q31" s="33" t="s">
        <v>147</v>
      </c>
    </row>
    <row r="32" spans="1:17" s="35" customFormat="1" ht="9" customHeight="1">
      <c r="A32" s="36"/>
      <c r="B32" s="158"/>
      <c r="C32" s="38"/>
      <c r="D32" s="38"/>
      <c r="E32" s="48"/>
      <c r="F32" s="49"/>
      <c r="G32" s="161"/>
      <c r="H32" s="160"/>
      <c r="I32" s="163"/>
      <c r="J32" s="160"/>
      <c r="K32" s="166" t="s">
        <v>149</v>
      </c>
      <c r="L32" s="160">
        <v>5962049</v>
      </c>
      <c r="M32" s="167"/>
      <c r="N32" s="170"/>
      <c r="O32" s="170"/>
      <c r="P32" s="34"/>
      <c r="Q32" s="170"/>
    </row>
    <row r="33" spans="1:17" s="35" customFormat="1" ht="9" customHeight="1">
      <c r="A33" s="36">
        <v>13</v>
      </c>
      <c r="B33" s="27">
        <v>5934783</v>
      </c>
      <c r="C33" s="28">
        <v>3158</v>
      </c>
      <c r="D33" s="28">
        <v>0</v>
      </c>
      <c r="E33" s="29">
        <v>5</v>
      </c>
      <c r="F33" s="30" t="s">
        <v>148</v>
      </c>
      <c r="G33" s="161"/>
      <c r="H33" s="160"/>
      <c r="I33" s="167"/>
      <c r="J33" s="160"/>
      <c r="K33" s="168" t="s">
        <v>234</v>
      </c>
      <c r="L33" s="160"/>
      <c r="M33" s="167"/>
      <c r="N33" s="170"/>
      <c r="O33" s="170"/>
      <c r="P33" s="33">
        <v>100</v>
      </c>
      <c r="Q33" s="33" t="s">
        <v>149</v>
      </c>
    </row>
    <row r="34" spans="1:17" s="35" customFormat="1" ht="9" customHeight="1">
      <c r="A34" s="36"/>
      <c r="B34" s="158"/>
      <c r="C34" s="38"/>
      <c r="D34" s="38"/>
      <c r="E34" s="48"/>
      <c r="F34" s="40"/>
      <c r="G34" s="159" t="s">
        <v>149</v>
      </c>
      <c r="H34" s="160">
        <v>5934783</v>
      </c>
      <c r="I34" s="167"/>
      <c r="J34" s="160"/>
      <c r="K34" s="168"/>
      <c r="L34" s="160"/>
      <c r="M34" s="167"/>
      <c r="N34" s="170"/>
      <c r="O34" s="170"/>
      <c r="P34" s="34"/>
      <c r="Q34" s="170"/>
    </row>
    <row r="35" spans="1:17" s="35" customFormat="1" ht="9" customHeight="1">
      <c r="A35" s="36">
        <v>14</v>
      </c>
      <c r="B35" s="27" t="s">
        <v>27</v>
      </c>
      <c r="C35" s="28" t="s">
        <v>27</v>
      </c>
      <c r="D35" s="28" t="s">
        <v>27</v>
      </c>
      <c r="E35" s="29"/>
      <c r="F35" s="111" t="s">
        <v>28</v>
      </c>
      <c r="G35" s="162"/>
      <c r="H35" s="160"/>
      <c r="I35" s="164">
        <v>0</v>
      </c>
      <c r="J35" s="160"/>
      <c r="K35" s="168"/>
      <c r="L35" s="160"/>
      <c r="M35" s="167"/>
      <c r="N35" s="170"/>
      <c r="O35" s="170"/>
      <c r="P35" s="33" t="s">
        <v>27</v>
      </c>
      <c r="Q35" s="33" t="s">
        <v>28</v>
      </c>
    </row>
    <row r="36" spans="1:17" s="35" customFormat="1" ht="9" customHeight="1">
      <c r="A36" s="36"/>
      <c r="B36" s="158"/>
      <c r="C36" s="38"/>
      <c r="D36" s="38"/>
      <c r="E36" s="48"/>
      <c r="F36" s="49"/>
      <c r="G36" s="163"/>
      <c r="H36" s="160"/>
      <c r="I36" s="166" t="s">
        <v>149</v>
      </c>
      <c r="J36" s="160">
        <v>5886900</v>
      </c>
      <c r="K36" s="168"/>
      <c r="L36" s="160"/>
      <c r="M36" s="167"/>
      <c r="N36" s="170"/>
      <c r="O36" s="170"/>
      <c r="P36" s="34"/>
      <c r="Q36" s="170"/>
    </row>
    <row r="37" spans="1:17" s="35" customFormat="1" ht="9" customHeight="1">
      <c r="A37" s="36">
        <v>15</v>
      </c>
      <c r="B37" s="27">
        <v>5886900</v>
      </c>
      <c r="C37" s="28">
        <v>7523</v>
      </c>
      <c r="D37" s="28">
        <v>0</v>
      </c>
      <c r="E37" s="29">
        <v>10</v>
      </c>
      <c r="F37" s="30" t="s">
        <v>150</v>
      </c>
      <c r="G37" s="164" t="s">
        <v>149</v>
      </c>
      <c r="H37" s="160"/>
      <c r="I37" s="168" t="s">
        <v>213</v>
      </c>
      <c r="J37" s="160"/>
      <c r="K37" s="168"/>
      <c r="L37" s="160"/>
      <c r="M37" s="167"/>
      <c r="N37" s="170"/>
      <c r="O37" s="170"/>
      <c r="P37" s="33">
        <v>29</v>
      </c>
      <c r="Q37" s="33" t="s">
        <v>151</v>
      </c>
    </row>
    <row r="38" spans="1:17" s="35" customFormat="1" ht="9" customHeight="1">
      <c r="A38" s="36"/>
      <c r="B38" s="158"/>
      <c r="C38" s="38"/>
      <c r="D38" s="38"/>
      <c r="E38" s="48"/>
      <c r="F38" s="40"/>
      <c r="G38" s="166" t="s">
        <v>151</v>
      </c>
      <c r="H38" s="160">
        <v>5886900</v>
      </c>
      <c r="I38" s="169"/>
      <c r="J38" s="160"/>
      <c r="K38" s="168"/>
      <c r="L38" s="160"/>
      <c r="M38" s="167"/>
      <c r="N38" s="170"/>
      <c r="O38" s="170"/>
      <c r="P38" s="34"/>
      <c r="Q38" s="170"/>
    </row>
    <row r="39" spans="1:17" s="35" customFormat="1" ht="9" customHeight="1">
      <c r="A39" s="36">
        <v>16</v>
      </c>
      <c r="B39" s="27" t="s">
        <v>27</v>
      </c>
      <c r="C39" s="28" t="s">
        <v>27</v>
      </c>
      <c r="D39" s="28" t="s">
        <v>27</v>
      </c>
      <c r="E39" s="29"/>
      <c r="F39" s="111" t="s">
        <v>28</v>
      </c>
      <c r="G39" s="161"/>
      <c r="H39" s="160"/>
      <c r="I39" s="168"/>
      <c r="J39" s="160"/>
      <c r="K39" s="172"/>
      <c r="L39" s="160"/>
      <c r="M39" s="167"/>
      <c r="N39" s="170"/>
      <c r="O39" s="170"/>
      <c r="P39" s="33" t="s">
        <v>27</v>
      </c>
      <c r="Q39" s="33" t="s">
        <v>28</v>
      </c>
    </row>
    <row r="40" spans="1:17" s="35" customFormat="1" ht="9" customHeight="1">
      <c r="A40" s="36"/>
      <c r="B40" s="158"/>
      <c r="C40" s="38"/>
      <c r="D40" s="38"/>
      <c r="E40" s="39"/>
      <c r="F40" s="49"/>
      <c r="G40" s="161"/>
      <c r="H40" s="160"/>
      <c r="I40" s="168"/>
      <c r="J40" s="160"/>
      <c r="K40" s="173"/>
      <c r="L40" s="174"/>
      <c r="M40" s="166" t="s">
        <v>255</v>
      </c>
      <c r="N40" s="170"/>
      <c r="O40" s="130">
        <v>5961992</v>
      </c>
      <c r="P40" s="34"/>
      <c r="Q40" s="170"/>
    </row>
    <row r="41" spans="1:17" s="35" customFormat="1" ht="9" customHeight="1">
      <c r="A41" s="36">
        <v>17</v>
      </c>
      <c r="B41" s="27">
        <v>5955507</v>
      </c>
      <c r="C41" s="28">
        <v>13446</v>
      </c>
      <c r="D41" s="28">
        <v>0</v>
      </c>
      <c r="E41" s="29">
        <v>16</v>
      </c>
      <c r="F41" s="30" t="s">
        <v>152</v>
      </c>
      <c r="G41" s="161"/>
      <c r="H41" s="160"/>
      <c r="I41" s="168"/>
      <c r="J41" s="160"/>
      <c r="K41" s="168"/>
      <c r="L41" s="160"/>
      <c r="M41" s="167" t="s">
        <v>257</v>
      </c>
      <c r="N41" s="170"/>
      <c r="O41" s="170"/>
      <c r="P41" s="33">
        <v>7</v>
      </c>
      <c r="Q41" s="33" t="s">
        <v>153</v>
      </c>
    </row>
    <row r="42" spans="1:17" s="35" customFormat="1" ht="9" customHeight="1">
      <c r="A42" s="36"/>
      <c r="B42" s="158"/>
      <c r="C42" s="38"/>
      <c r="D42" s="38"/>
      <c r="E42" s="48"/>
      <c r="F42" s="40"/>
      <c r="G42" s="168" t="s">
        <v>226</v>
      </c>
      <c r="H42" s="160">
        <v>5935161</v>
      </c>
      <c r="I42" s="168"/>
      <c r="J42" s="160"/>
      <c r="K42" s="168"/>
      <c r="L42" s="160"/>
      <c r="M42" s="163"/>
      <c r="N42" s="170"/>
      <c r="O42" s="170"/>
      <c r="P42" s="34"/>
      <c r="Q42" s="170"/>
    </row>
    <row r="43" spans="1:17" s="35" customFormat="1" ht="9" customHeight="1">
      <c r="A43" s="36">
        <v>18</v>
      </c>
      <c r="B43" s="27">
        <v>5935161</v>
      </c>
      <c r="C43" s="28">
        <v>8909</v>
      </c>
      <c r="D43" s="28">
        <v>0</v>
      </c>
      <c r="E43" s="29">
        <v>13</v>
      </c>
      <c r="F43" s="111" t="s">
        <v>154</v>
      </c>
      <c r="G43" s="162" t="s">
        <v>227</v>
      </c>
      <c r="H43" s="160"/>
      <c r="I43" s="168"/>
      <c r="J43" s="160"/>
      <c r="K43" s="168"/>
      <c r="L43" s="160"/>
      <c r="M43" s="167"/>
      <c r="N43" s="170"/>
      <c r="O43" s="170"/>
      <c r="P43" s="33">
        <v>21</v>
      </c>
      <c r="Q43" s="33" t="s">
        <v>155</v>
      </c>
    </row>
    <row r="44" spans="1:17" s="35" customFormat="1" ht="9" customHeight="1">
      <c r="A44" s="36"/>
      <c r="B44" s="158"/>
      <c r="C44" s="38"/>
      <c r="D44" s="38"/>
      <c r="E44" s="48"/>
      <c r="F44" s="49"/>
      <c r="G44" s="163"/>
      <c r="H44" s="160"/>
      <c r="I44" s="159" t="s">
        <v>156</v>
      </c>
      <c r="J44" s="160">
        <v>5935161</v>
      </c>
      <c r="K44" s="168"/>
      <c r="L44" s="160"/>
      <c r="M44" s="167"/>
      <c r="N44" s="170"/>
      <c r="O44" s="170"/>
      <c r="P44" s="34"/>
      <c r="Q44" s="170"/>
    </row>
    <row r="45" spans="1:17" s="35" customFormat="1" ht="9" customHeight="1">
      <c r="A45" s="36">
        <v>19</v>
      </c>
      <c r="B45" s="27" t="s">
        <v>27</v>
      </c>
      <c r="C45" s="28" t="s">
        <v>27</v>
      </c>
      <c r="D45" s="28" t="s">
        <v>27</v>
      </c>
      <c r="E45" s="29"/>
      <c r="F45" s="30" t="s">
        <v>28</v>
      </c>
      <c r="G45" s="164">
        <v>0</v>
      </c>
      <c r="H45" s="160"/>
      <c r="I45" s="162" t="s">
        <v>228</v>
      </c>
      <c r="J45" s="160"/>
      <c r="K45" s="168"/>
      <c r="L45" s="160"/>
      <c r="M45" s="167"/>
      <c r="N45" s="170"/>
      <c r="O45" s="170"/>
      <c r="P45" s="33" t="s">
        <v>27</v>
      </c>
      <c r="Q45" s="33" t="s">
        <v>28</v>
      </c>
    </row>
    <row r="46" spans="1:17" s="35" customFormat="1" ht="9" customHeight="1">
      <c r="A46" s="36"/>
      <c r="B46" s="165"/>
      <c r="C46" s="38"/>
      <c r="D46" s="38"/>
      <c r="E46" s="48"/>
      <c r="F46" s="40"/>
      <c r="G46" s="166" t="s">
        <v>156</v>
      </c>
      <c r="H46" s="160">
        <v>5933991</v>
      </c>
      <c r="I46" s="163"/>
      <c r="J46" s="160"/>
      <c r="K46" s="168"/>
      <c r="L46" s="160"/>
      <c r="M46" s="167"/>
      <c r="N46" s="170"/>
      <c r="O46" s="170"/>
      <c r="P46" s="34"/>
      <c r="Q46" s="170"/>
    </row>
    <row r="47" spans="1:17" s="35" customFormat="1" ht="9" customHeight="1">
      <c r="A47" s="36">
        <v>20</v>
      </c>
      <c r="B47" s="27">
        <v>5933991</v>
      </c>
      <c r="C47" s="28">
        <v>0</v>
      </c>
      <c r="D47" s="28">
        <v>0</v>
      </c>
      <c r="E47" s="29">
        <v>6</v>
      </c>
      <c r="F47" s="111" t="s">
        <v>157</v>
      </c>
      <c r="G47" s="161"/>
      <c r="H47" s="160"/>
      <c r="I47" s="167"/>
      <c r="J47" s="160"/>
      <c r="K47" s="168"/>
      <c r="L47" s="160"/>
      <c r="M47" s="167"/>
      <c r="N47" s="170"/>
      <c r="O47" s="170"/>
      <c r="P47" s="33">
        <v>68</v>
      </c>
      <c r="Q47" s="33" t="s">
        <v>156</v>
      </c>
    </row>
    <row r="48" spans="1:17" s="35" customFormat="1" ht="9" customHeight="1">
      <c r="A48" s="36"/>
      <c r="B48" s="158"/>
      <c r="C48" s="38"/>
      <c r="D48" s="38"/>
      <c r="E48" s="48"/>
      <c r="F48" s="49"/>
      <c r="G48" s="161"/>
      <c r="H48" s="160"/>
      <c r="I48" s="163"/>
      <c r="J48" s="160"/>
      <c r="K48" s="176" t="s">
        <v>162</v>
      </c>
      <c r="L48" s="160">
        <v>5935161</v>
      </c>
      <c r="M48" s="167"/>
      <c r="N48" s="170"/>
      <c r="O48" s="170"/>
      <c r="P48" s="34"/>
      <c r="Q48" s="170"/>
    </row>
    <row r="49" spans="1:17" s="35" customFormat="1" ht="9" customHeight="1">
      <c r="A49" s="36">
        <v>21</v>
      </c>
      <c r="B49" s="238">
        <v>5858652</v>
      </c>
      <c r="C49" s="28">
        <v>0</v>
      </c>
      <c r="D49" s="28">
        <v>0</v>
      </c>
      <c r="E49" s="29">
        <v>21</v>
      </c>
      <c r="F49" s="30" t="s">
        <v>158</v>
      </c>
      <c r="G49" s="161"/>
      <c r="H49" s="160"/>
      <c r="I49" s="167"/>
      <c r="J49" s="160"/>
      <c r="K49" s="162" t="s">
        <v>192</v>
      </c>
      <c r="L49" s="160"/>
      <c r="M49" s="167"/>
      <c r="N49" s="170"/>
      <c r="O49" s="170"/>
      <c r="P49" s="33">
        <v>0</v>
      </c>
      <c r="Q49" s="33" t="s">
        <v>159</v>
      </c>
    </row>
    <row r="50" spans="1:17" s="35" customFormat="1" ht="9" customHeight="1">
      <c r="A50" s="36"/>
      <c r="B50" s="158"/>
      <c r="C50" s="38"/>
      <c r="D50" s="38"/>
      <c r="E50" s="48"/>
      <c r="F50" s="40"/>
      <c r="G50" s="168" t="s">
        <v>229</v>
      </c>
      <c r="H50" s="160">
        <v>5924495</v>
      </c>
      <c r="I50" s="167"/>
      <c r="J50" s="160"/>
      <c r="K50" s="167"/>
      <c r="L50" s="160"/>
      <c r="M50" s="167"/>
      <c r="N50" s="170"/>
      <c r="O50" s="170"/>
      <c r="P50" s="34"/>
      <c r="Q50" s="170"/>
    </row>
    <row r="51" spans="1:17" s="35" customFormat="1" ht="9" customHeight="1">
      <c r="A51" s="36">
        <v>22</v>
      </c>
      <c r="B51" s="27">
        <v>5924495</v>
      </c>
      <c r="C51" s="28">
        <v>10633</v>
      </c>
      <c r="D51" s="28">
        <v>0</v>
      </c>
      <c r="E51" s="29">
        <v>15</v>
      </c>
      <c r="F51" s="111" t="s">
        <v>160</v>
      </c>
      <c r="G51" s="162" t="s">
        <v>230</v>
      </c>
      <c r="H51" s="160"/>
      <c r="I51" s="164">
        <v>0</v>
      </c>
      <c r="J51" s="160"/>
      <c r="K51" s="167"/>
      <c r="L51" s="160"/>
      <c r="M51" s="167"/>
      <c r="N51" s="170"/>
      <c r="O51" s="170"/>
      <c r="P51" s="33">
        <v>14</v>
      </c>
      <c r="Q51" s="33" t="s">
        <v>161</v>
      </c>
    </row>
    <row r="52" spans="1:17" s="35" customFormat="1" ht="9" customHeight="1">
      <c r="A52" s="36"/>
      <c r="B52" s="158"/>
      <c r="C52" s="38"/>
      <c r="D52" s="38"/>
      <c r="E52" s="48"/>
      <c r="F52" s="49"/>
      <c r="G52" s="163"/>
      <c r="H52" s="160"/>
      <c r="I52" s="177" t="s">
        <v>162</v>
      </c>
      <c r="J52" s="160">
        <v>5924495</v>
      </c>
      <c r="K52" s="167"/>
      <c r="L52" s="160"/>
      <c r="M52" s="167"/>
      <c r="N52" s="170"/>
      <c r="O52" s="170"/>
      <c r="P52" s="34"/>
      <c r="Q52" s="170"/>
    </row>
    <row r="53" spans="1:17" s="35" customFormat="1" ht="9" customHeight="1">
      <c r="A53" s="36">
        <v>23</v>
      </c>
      <c r="B53" s="27" t="s">
        <v>27</v>
      </c>
      <c r="C53" s="28" t="s">
        <v>27</v>
      </c>
      <c r="D53" s="28" t="s">
        <v>27</v>
      </c>
      <c r="E53" s="29"/>
      <c r="F53" s="30" t="s">
        <v>28</v>
      </c>
      <c r="G53" s="164">
        <v>0</v>
      </c>
      <c r="H53" s="160"/>
      <c r="I53" s="168" t="s">
        <v>253</v>
      </c>
      <c r="J53" s="160"/>
      <c r="K53" s="167"/>
      <c r="L53" s="160"/>
      <c r="M53" s="167"/>
      <c r="N53" s="170"/>
      <c r="O53" s="170"/>
      <c r="P53" s="33" t="s">
        <v>27</v>
      </c>
      <c r="Q53" s="33" t="s">
        <v>28</v>
      </c>
    </row>
    <row r="54" spans="1:17" s="35" customFormat="1" ht="9" customHeight="1">
      <c r="A54" s="36"/>
      <c r="B54" s="158"/>
      <c r="C54" s="38"/>
      <c r="D54" s="38"/>
      <c r="E54" s="48"/>
      <c r="F54" s="40"/>
      <c r="G54" s="177" t="s">
        <v>162</v>
      </c>
      <c r="H54" s="160">
        <v>5851945</v>
      </c>
      <c r="I54" s="169"/>
      <c r="J54" s="160"/>
      <c r="K54" s="167"/>
      <c r="L54" s="160"/>
      <c r="M54" s="167"/>
      <c r="N54" s="170"/>
      <c r="O54" s="170"/>
      <c r="P54" s="34"/>
      <c r="Q54" s="170"/>
    </row>
    <row r="55" spans="1:17" s="35" customFormat="1" ht="9" customHeight="1">
      <c r="A55" s="26">
        <v>24</v>
      </c>
      <c r="B55" s="27">
        <v>5851945</v>
      </c>
      <c r="C55" s="28">
        <v>1926</v>
      </c>
      <c r="D55" s="28">
        <v>0</v>
      </c>
      <c r="E55" s="29">
        <v>3</v>
      </c>
      <c r="F55" s="111" t="s">
        <v>163</v>
      </c>
      <c r="G55" s="161"/>
      <c r="H55" s="160"/>
      <c r="I55" s="168"/>
      <c r="J55" s="160"/>
      <c r="K55" s="167"/>
      <c r="L55" s="160"/>
      <c r="M55" s="164">
        <v>0</v>
      </c>
      <c r="N55" s="170"/>
      <c r="O55" s="170"/>
      <c r="P55" s="33">
        <v>173</v>
      </c>
      <c r="Q55" s="33" t="s">
        <v>162</v>
      </c>
    </row>
    <row r="56" spans="1:17" s="35" customFormat="1" ht="9" customHeight="1">
      <c r="A56" s="36"/>
      <c r="B56" s="158"/>
      <c r="C56" s="38"/>
      <c r="D56" s="38"/>
      <c r="E56" s="39"/>
      <c r="F56" s="49"/>
      <c r="G56" s="161"/>
      <c r="H56" s="160"/>
      <c r="I56" s="168"/>
      <c r="J56" s="160"/>
      <c r="K56" s="163"/>
      <c r="L56" s="160"/>
      <c r="M56" s="166" t="s">
        <v>255</v>
      </c>
      <c r="N56" s="130">
        <v>5935161</v>
      </c>
      <c r="O56" s="170"/>
      <c r="P56" s="131"/>
      <c r="Q56" s="170"/>
    </row>
    <row r="57" spans="1:17" s="35" customFormat="1" ht="9" customHeight="1">
      <c r="A57" s="36">
        <v>25</v>
      </c>
      <c r="B57" s="27" t="s">
        <v>27</v>
      </c>
      <c r="C57" s="28" t="s">
        <v>27</v>
      </c>
      <c r="D57" s="28" t="s">
        <v>27</v>
      </c>
      <c r="E57" s="29"/>
      <c r="F57" s="30" t="s">
        <v>28</v>
      </c>
      <c r="G57" s="161"/>
      <c r="H57" s="160"/>
      <c r="I57" s="168"/>
      <c r="J57" s="160"/>
      <c r="K57" s="167"/>
      <c r="L57" s="160"/>
      <c r="M57" s="161" t="s">
        <v>256</v>
      </c>
      <c r="P57" s="33" t="s">
        <v>27</v>
      </c>
      <c r="Q57" s="33" t="s">
        <v>28</v>
      </c>
    </row>
    <row r="58" spans="1:17" s="35" customFormat="1" ht="9" customHeight="1">
      <c r="A58" s="36"/>
      <c r="B58" s="158"/>
      <c r="C58" s="38"/>
      <c r="D58" s="38"/>
      <c r="E58" s="48"/>
      <c r="F58" s="40"/>
      <c r="G58" s="159" t="s">
        <v>164</v>
      </c>
      <c r="H58" s="160">
        <v>5836153</v>
      </c>
      <c r="I58" s="168"/>
      <c r="J58" s="160"/>
      <c r="K58" s="167"/>
      <c r="L58" s="160"/>
      <c r="M58" s="161"/>
      <c r="P58" s="34"/>
      <c r="Q58" s="170"/>
    </row>
    <row r="59" spans="1:17" s="35" customFormat="1" ht="9" customHeight="1">
      <c r="A59" s="36">
        <v>26</v>
      </c>
      <c r="B59" s="27">
        <v>5836153</v>
      </c>
      <c r="C59" s="28">
        <v>8713</v>
      </c>
      <c r="D59" s="28">
        <v>0</v>
      </c>
      <c r="E59" s="29">
        <v>12</v>
      </c>
      <c r="F59" s="111" t="s">
        <v>165</v>
      </c>
      <c r="G59" s="162"/>
      <c r="H59" s="160"/>
      <c r="I59" s="168"/>
      <c r="J59" s="160"/>
      <c r="K59" s="167"/>
      <c r="L59" s="160"/>
      <c r="M59" s="161"/>
      <c r="P59" s="33">
        <v>22</v>
      </c>
      <c r="Q59" s="33" t="s">
        <v>164</v>
      </c>
    </row>
    <row r="60" spans="1:17" s="35" customFormat="1" ht="9" customHeight="1">
      <c r="A60" s="36"/>
      <c r="B60" s="158"/>
      <c r="C60" s="38"/>
      <c r="D60" s="38"/>
      <c r="E60" s="48"/>
      <c r="F60" s="49"/>
      <c r="G60" s="163"/>
      <c r="H60" s="160"/>
      <c r="I60" s="159" t="s">
        <v>166</v>
      </c>
      <c r="J60" s="160">
        <v>5850567</v>
      </c>
      <c r="K60" s="167"/>
      <c r="L60" s="160"/>
      <c r="M60" s="161"/>
      <c r="P60" s="34"/>
      <c r="Q60" s="170"/>
    </row>
    <row r="61" spans="1:17" s="35" customFormat="1" ht="9" customHeight="1">
      <c r="A61" s="36">
        <v>27</v>
      </c>
      <c r="B61" s="27" t="s">
        <v>27</v>
      </c>
      <c r="C61" s="28" t="s">
        <v>27</v>
      </c>
      <c r="D61" s="28" t="s">
        <v>27</v>
      </c>
      <c r="E61" s="29"/>
      <c r="F61" s="30" t="s">
        <v>28</v>
      </c>
      <c r="G61" s="164" t="s">
        <v>164</v>
      </c>
      <c r="H61" s="160"/>
      <c r="I61" s="162" t="s">
        <v>225</v>
      </c>
      <c r="J61" s="160"/>
      <c r="K61" s="167"/>
      <c r="L61" s="160"/>
      <c r="M61" s="161"/>
      <c r="P61" s="33" t="s">
        <v>27</v>
      </c>
      <c r="Q61" s="33" t="s">
        <v>28</v>
      </c>
    </row>
    <row r="62" spans="1:17" s="35" customFormat="1" ht="9" customHeight="1">
      <c r="A62" s="36"/>
      <c r="B62" s="165"/>
      <c r="C62" s="38"/>
      <c r="D62" s="38"/>
      <c r="E62" s="48"/>
      <c r="F62" s="40"/>
      <c r="G62" s="166" t="s">
        <v>166</v>
      </c>
      <c r="H62" s="160">
        <v>5850567</v>
      </c>
      <c r="I62" s="163"/>
      <c r="J62" s="160"/>
      <c r="K62" s="167"/>
      <c r="L62" s="160"/>
      <c r="M62" s="161"/>
      <c r="P62" s="34"/>
      <c r="Q62" s="170"/>
    </row>
    <row r="63" spans="1:17" s="35" customFormat="1" ht="9" customHeight="1">
      <c r="A63" s="36">
        <v>28</v>
      </c>
      <c r="B63" s="27">
        <v>5850567</v>
      </c>
      <c r="C63" s="28">
        <v>5233</v>
      </c>
      <c r="D63" s="28">
        <v>0</v>
      </c>
      <c r="E63" s="29">
        <v>7</v>
      </c>
      <c r="F63" s="111" t="s">
        <v>167</v>
      </c>
      <c r="G63" s="161"/>
      <c r="H63" s="160"/>
      <c r="I63" s="167"/>
      <c r="J63" s="160"/>
      <c r="K63" s="164">
        <v>0</v>
      </c>
      <c r="L63" s="160"/>
      <c r="M63" s="161"/>
      <c r="P63" s="33">
        <v>52</v>
      </c>
      <c r="Q63" s="33" t="s">
        <v>166</v>
      </c>
    </row>
    <row r="64" spans="1:17" s="35" customFormat="1" ht="9" customHeight="1">
      <c r="A64" s="36"/>
      <c r="B64" s="158"/>
      <c r="C64" s="38"/>
      <c r="D64" s="38"/>
      <c r="E64" s="48"/>
      <c r="F64" s="49"/>
      <c r="G64" s="161"/>
      <c r="H64" s="160"/>
      <c r="I64" s="163"/>
      <c r="J64" s="160"/>
      <c r="K64" s="177" t="s">
        <v>172</v>
      </c>
      <c r="L64" s="160">
        <v>5850567</v>
      </c>
      <c r="M64" s="161"/>
      <c r="P64" s="34"/>
      <c r="Q64" s="170"/>
    </row>
    <row r="65" spans="1:17" s="35" customFormat="1" ht="9" customHeight="1">
      <c r="A65" s="36">
        <v>29</v>
      </c>
      <c r="B65" s="27">
        <v>5817848</v>
      </c>
      <c r="C65" s="28">
        <v>9596</v>
      </c>
      <c r="D65" s="28">
        <v>0</v>
      </c>
      <c r="E65" s="29">
        <v>14</v>
      </c>
      <c r="F65" s="30" t="s">
        <v>168</v>
      </c>
      <c r="G65" s="161"/>
      <c r="H65" s="160"/>
      <c r="I65" s="167"/>
      <c r="J65" s="160"/>
      <c r="K65" s="168" t="s">
        <v>198</v>
      </c>
      <c r="L65" s="168"/>
      <c r="M65" s="161"/>
      <c r="P65" s="33">
        <v>18</v>
      </c>
      <c r="Q65" s="33" t="s">
        <v>169</v>
      </c>
    </row>
    <row r="66" spans="1:17" s="35" customFormat="1" ht="9" customHeight="1">
      <c r="A66" s="36"/>
      <c r="B66" s="158"/>
      <c r="C66" s="38"/>
      <c r="D66" s="38"/>
      <c r="E66" s="48"/>
      <c r="F66" s="40"/>
      <c r="G66" s="159" t="s">
        <v>169</v>
      </c>
      <c r="H66" s="160">
        <v>5903910</v>
      </c>
      <c r="I66" s="167"/>
      <c r="J66" s="160"/>
      <c r="K66" s="168"/>
      <c r="L66" s="168"/>
      <c r="M66" s="161"/>
      <c r="P66" s="34"/>
      <c r="Q66" s="170"/>
    </row>
    <row r="67" spans="1:17" s="35" customFormat="1" ht="9" customHeight="1">
      <c r="A67" s="36">
        <v>30</v>
      </c>
      <c r="B67" s="27">
        <v>5903910</v>
      </c>
      <c r="C67" s="28">
        <v>0</v>
      </c>
      <c r="D67" s="28">
        <v>0</v>
      </c>
      <c r="E67" s="29">
        <v>11</v>
      </c>
      <c r="F67" s="111" t="s">
        <v>170</v>
      </c>
      <c r="G67" s="162" t="s">
        <v>235</v>
      </c>
      <c r="H67" s="160"/>
      <c r="I67" s="164">
        <v>0</v>
      </c>
      <c r="J67" s="160"/>
      <c r="K67" s="168"/>
      <c r="L67" s="168"/>
      <c r="M67" s="161"/>
      <c r="P67" s="33">
        <v>22</v>
      </c>
      <c r="Q67" s="33" t="s">
        <v>171</v>
      </c>
    </row>
    <row r="68" spans="1:17" s="35" customFormat="1" ht="9" customHeight="1">
      <c r="A68" s="36"/>
      <c r="B68" s="158"/>
      <c r="C68" s="38"/>
      <c r="D68" s="38"/>
      <c r="E68" s="48"/>
      <c r="F68" s="49"/>
      <c r="G68" s="163"/>
      <c r="H68" s="160"/>
      <c r="I68" s="177" t="s">
        <v>172</v>
      </c>
      <c r="J68" s="160">
        <v>5903910</v>
      </c>
      <c r="K68" s="168"/>
      <c r="L68" s="168"/>
      <c r="M68" s="161"/>
      <c r="P68" s="34"/>
      <c r="Q68" s="170"/>
    </row>
    <row r="69" spans="1:17" s="35" customFormat="1" ht="9" customHeight="1">
      <c r="A69" s="36">
        <v>31</v>
      </c>
      <c r="B69" s="27" t="s">
        <v>27</v>
      </c>
      <c r="C69" s="28" t="s">
        <v>27</v>
      </c>
      <c r="D69" s="28" t="s">
        <v>27</v>
      </c>
      <c r="E69" s="29"/>
      <c r="F69" s="30" t="s">
        <v>28</v>
      </c>
      <c r="G69" s="164">
        <v>0</v>
      </c>
      <c r="H69" s="160"/>
      <c r="I69" s="168" t="s">
        <v>236</v>
      </c>
      <c r="J69" s="168"/>
      <c r="K69" s="168"/>
      <c r="L69" s="168"/>
      <c r="M69" s="161"/>
      <c r="P69" s="33" t="s">
        <v>27</v>
      </c>
      <c r="Q69" s="33" t="s">
        <v>28</v>
      </c>
    </row>
    <row r="70" spans="1:17" s="35" customFormat="1" ht="9" customHeight="1">
      <c r="A70" s="36"/>
      <c r="B70" s="158"/>
      <c r="C70" s="38"/>
      <c r="D70" s="38"/>
      <c r="E70" s="48"/>
      <c r="F70" s="40"/>
      <c r="G70" s="177" t="s">
        <v>172</v>
      </c>
      <c r="H70" s="160">
        <v>5900354</v>
      </c>
      <c r="I70" s="169"/>
      <c r="J70" s="169"/>
      <c r="K70" s="168"/>
      <c r="L70" s="168"/>
      <c r="M70" s="161"/>
      <c r="P70" s="34"/>
      <c r="Q70" s="170"/>
    </row>
    <row r="71" spans="1:17" s="35" customFormat="1" ht="9" customHeight="1">
      <c r="A71" s="26">
        <v>32</v>
      </c>
      <c r="B71" s="27">
        <v>5900354</v>
      </c>
      <c r="C71" s="28">
        <v>1190</v>
      </c>
      <c r="D71" s="28">
        <v>0</v>
      </c>
      <c r="E71" s="29">
        <v>2</v>
      </c>
      <c r="F71" s="111" t="s">
        <v>173</v>
      </c>
      <c r="G71" s="161"/>
      <c r="H71" s="161"/>
      <c r="I71" s="168"/>
      <c r="J71" s="168"/>
      <c r="K71" s="168"/>
      <c r="L71" s="168"/>
      <c r="M71" s="161"/>
      <c r="P71" s="33">
        <v>284</v>
      </c>
      <c r="Q71" s="33" t="s">
        <v>172</v>
      </c>
    </row>
    <row r="72" spans="1:17" ht="9" customHeight="1" thickBot="1">
      <c r="A72" s="175"/>
      <c r="B72" s="175"/>
      <c r="C72" s="175"/>
      <c r="D72" s="175"/>
      <c r="E72" s="175"/>
      <c r="F72" s="175"/>
      <c r="G72" s="175"/>
      <c r="H72" s="175"/>
      <c r="I72" s="175"/>
      <c r="J72" s="175"/>
      <c r="K72" s="175"/>
      <c r="L72" s="175"/>
      <c r="M72" s="175"/>
      <c r="Q72" s="35"/>
    </row>
    <row r="73" spans="1:13" s="64" customFormat="1" ht="9" customHeight="1">
      <c r="A73" s="202" t="s">
        <v>34</v>
      </c>
      <c r="B73" s="203"/>
      <c r="C73" s="203"/>
      <c r="D73" s="204"/>
      <c r="E73" s="61" t="s">
        <v>35</v>
      </c>
      <c r="F73" s="62" t="s">
        <v>36</v>
      </c>
      <c r="G73" s="205" t="s">
        <v>37</v>
      </c>
      <c r="H73" s="206"/>
      <c r="I73" s="207"/>
      <c r="J73" s="63"/>
      <c r="K73" s="206" t="s">
        <v>38</v>
      </c>
      <c r="L73" s="206"/>
      <c r="M73" s="208"/>
    </row>
    <row r="74" spans="1:13" s="64" customFormat="1" ht="9" customHeight="1" thickBot="1">
      <c r="A74" s="209" t="s">
        <v>130</v>
      </c>
      <c r="B74" s="210"/>
      <c r="C74" s="210"/>
      <c r="D74" s="211"/>
      <c r="E74" s="139">
        <v>1</v>
      </c>
      <c r="F74" s="66" t="s">
        <v>132</v>
      </c>
      <c r="G74" s="212"/>
      <c r="H74" s="213"/>
      <c r="I74" s="214"/>
      <c r="J74" s="67"/>
      <c r="K74" s="213"/>
      <c r="L74" s="213"/>
      <c r="M74" s="215"/>
    </row>
    <row r="75" spans="1:13" s="64" customFormat="1" ht="9" customHeight="1">
      <c r="A75" s="216" t="s">
        <v>39</v>
      </c>
      <c r="B75" s="217"/>
      <c r="C75" s="217"/>
      <c r="D75" s="218"/>
      <c r="E75" s="140">
        <v>2</v>
      </c>
      <c r="F75" s="69" t="s">
        <v>173</v>
      </c>
      <c r="G75" s="212"/>
      <c r="H75" s="213"/>
      <c r="I75" s="214"/>
      <c r="J75" s="67"/>
      <c r="K75" s="213"/>
      <c r="L75" s="213"/>
      <c r="M75" s="215"/>
    </row>
    <row r="76" spans="1:13" s="64" customFormat="1" ht="9" customHeight="1" thickBot="1">
      <c r="A76" s="219" t="s">
        <v>82</v>
      </c>
      <c r="B76" s="220"/>
      <c r="C76" s="220"/>
      <c r="D76" s="221"/>
      <c r="E76" s="140">
        <v>3</v>
      </c>
      <c r="F76" s="69" t="s">
        <v>163</v>
      </c>
      <c r="G76" s="212"/>
      <c r="H76" s="213"/>
      <c r="I76" s="214"/>
      <c r="J76" s="67"/>
      <c r="K76" s="213"/>
      <c r="L76" s="213"/>
      <c r="M76" s="215"/>
    </row>
    <row r="77" spans="1:13" s="64" customFormat="1" ht="9" customHeight="1">
      <c r="A77" s="202" t="s">
        <v>40</v>
      </c>
      <c r="B77" s="203"/>
      <c r="C77" s="203"/>
      <c r="D77" s="204"/>
      <c r="E77" s="140">
        <v>4</v>
      </c>
      <c r="F77" s="69" t="s">
        <v>142</v>
      </c>
      <c r="G77" s="212"/>
      <c r="H77" s="213"/>
      <c r="I77" s="214"/>
      <c r="J77" s="67"/>
      <c r="K77" s="213"/>
      <c r="L77" s="213"/>
      <c r="M77" s="215"/>
    </row>
    <row r="78" spans="1:13" s="64" customFormat="1" ht="9" customHeight="1" thickBot="1">
      <c r="A78" s="222"/>
      <c r="B78" s="223"/>
      <c r="C78" s="223"/>
      <c r="D78" s="224"/>
      <c r="E78" s="70">
        <v>5</v>
      </c>
      <c r="F78" s="71" t="s">
        <v>27</v>
      </c>
      <c r="G78" s="212"/>
      <c r="H78" s="213"/>
      <c r="I78" s="214"/>
      <c r="J78" s="67"/>
      <c r="K78" s="213"/>
      <c r="L78" s="213"/>
      <c r="M78" s="215"/>
    </row>
    <row r="79" spans="1:13" s="64" customFormat="1" ht="9" customHeight="1">
      <c r="A79" s="202" t="s">
        <v>41</v>
      </c>
      <c r="B79" s="203"/>
      <c r="C79" s="203"/>
      <c r="D79" s="204"/>
      <c r="E79" s="70">
        <v>6</v>
      </c>
      <c r="F79" s="71" t="s">
        <v>27</v>
      </c>
      <c r="G79" s="212"/>
      <c r="H79" s="213"/>
      <c r="I79" s="214"/>
      <c r="J79" s="67"/>
      <c r="K79" s="213"/>
      <c r="L79" s="213"/>
      <c r="M79" s="215"/>
    </row>
    <row r="80" spans="1:13" s="64" customFormat="1" ht="9" customHeight="1">
      <c r="A80" s="225" t="s">
        <v>16</v>
      </c>
      <c r="B80" s="226"/>
      <c r="C80" s="226"/>
      <c r="D80" s="227"/>
      <c r="E80" s="70">
        <v>7</v>
      </c>
      <c r="F80" s="71" t="s">
        <v>27</v>
      </c>
      <c r="G80" s="212"/>
      <c r="H80" s="213"/>
      <c r="I80" s="214"/>
      <c r="J80" s="67"/>
      <c r="K80" s="213"/>
      <c r="L80" s="213"/>
      <c r="M80" s="215"/>
    </row>
    <row r="81" spans="1:13" s="64" customFormat="1" ht="13.5" thickBot="1">
      <c r="A81" s="228">
        <v>5890878</v>
      </c>
      <c r="B81" s="229"/>
      <c r="C81" s="229"/>
      <c r="D81" s="230"/>
      <c r="E81" s="72">
        <v>8</v>
      </c>
      <c r="F81" s="73" t="s">
        <v>27</v>
      </c>
      <c r="G81" s="231"/>
      <c r="H81" s="232"/>
      <c r="I81" s="233"/>
      <c r="J81" s="74"/>
      <c r="K81" s="232"/>
      <c r="L81" s="232"/>
      <c r="M81" s="234"/>
    </row>
    <row r="82" spans="2:13" s="64" customFormat="1" ht="12.75">
      <c r="B82" s="75" t="s">
        <v>42</v>
      </c>
      <c r="F82" s="76"/>
      <c r="G82" s="76"/>
      <c r="H82" s="76"/>
      <c r="I82" s="77"/>
      <c r="J82" s="77"/>
      <c r="K82" s="236" t="s">
        <v>259</v>
      </c>
      <c r="L82" s="236"/>
      <c r="M82" s="236"/>
    </row>
    <row r="83" spans="6:13" s="64" customFormat="1" ht="12.75">
      <c r="F83" s="78" t="s">
        <v>43</v>
      </c>
      <c r="G83" s="235" t="s">
        <v>44</v>
      </c>
      <c r="H83" s="235"/>
      <c r="I83" s="235"/>
      <c r="J83" s="79"/>
      <c r="K83" s="76"/>
      <c r="L83" s="76"/>
      <c r="M83" s="77"/>
    </row>
  </sheetData>
  <sheetProtection/>
  <mergeCells count="35">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3:D73"/>
    <mergeCell ref="G73:I73"/>
    <mergeCell ref="K73:M73"/>
    <mergeCell ref="A74:D74"/>
    <mergeCell ref="G74:I74"/>
    <mergeCell ref="K74:M74"/>
    <mergeCell ref="A6:E6"/>
    <mergeCell ref="A1:M1"/>
    <mergeCell ref="A2:M2"/>
    <mergeCell ref="A3:E3"/>
    <mergeCell ref="A4:E4"/>
    <mergeCell ref="A5:E5"/>
  </mergeCells>
  <conditionalFormatting sqref="A23 A39 A41 A57">
    <cfRule type="expression" priority="2" dxfId="38" stopIfTrue="1">
      <formula>$M$9=8</formula>
    </cfRule>
  </conditionalFormatting>
  <conditionalFormatting sqref="E78:F81">
    <cfRule type="expression" priority="1" dxfId="40" stopIfTrue="1">
      <formula>$M$9&lt;5</formula>
    </cfRule>
  </conditionalFormatting>
  <conditionalFormatting sqref="F9:F71 B9:D71">
    <cfRule type="expression" priority="3" dxfId="38" stopIfTrue="1">
      <formula>AND($E9&lt;=$M$9,$E9&gt;0,$P9&gt;0,$D9&lt;&gt;"LL",$D9&lt;&gt;"Alt")</formula>
    </cfRule>
  </conditionalFormatting>
  <conditionalFormatting sqref="E9 E11 E13 E15 E17 E19 E21 E23 E25 E27 E29 E31 E33 E35 E37 E39 E41 E43 E45 E47 E49 E51 E53 E55 E57 E59 E61 E63 E65 E67 E69 E71">
    <cfRule type="expression" priority="4" dxfId="39" stopIfTrue="1">
      <formula>AND($E9&lt;=$M$9,$P9&gt;0,$D9&lt;&gt;"LL",$D9&lt;&gt;"Alt")</formula>
    </cfRule>
  </conditionalFormatting>
  <dataValidations count="4">
    <dataValidation type="list" allowBlank="1" showInputMessage="1" showErrorMessage="1" sqref="G70 G10 G66 G18 G22 G26 G62 G34 G38 G58 G46 G54">
      <formula1>$Q69:$Q71</formula1>
    </dataValidation>
    <dataValidation type="list" allowBlank="1" showInputMessage="1" showErrorMessage="1" sqref="I12 I68 I60 I52 I44 I36 I28 I20">
      <formula1>$G13:$G14</formula1>
    </dataValidation>
    <dataValidation type="list" allowBlank="1" showInputMessage="1" showErrorMessage="1" sqref="M40">
      <formula1>$M$55:$M$56</formula1>
    </dataValidation>
    <dataValidation type="list" allowBlank="1" showInputMessage="1" showErrorMessage="1" sqref="K32 K64 K48">
      <formula1>$I35:$I36</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35"/>
  <sheetViews>
    <sheetView zoomScalePageLayoutView="0" workbookViewId="0" topLeftCell="A1">
      <selection activeCell="K34" sqref="K34:M34"/>
    </sheetView>
  </sheetViews>
  <sheetFormatPr defaultColWidth="9.140625" defaultRowHeight="15"/>
  <cols>
    <col min="1" max="1" width="2.7109375" style="80" bestFit="1" customWidth="1"/>
    <col min="2" max="2" width="7.57421875" style="80" customWidth="1"/>
    <col min="3" max="3" width="5.28125" style="80" bestFit="1" customWidth="1"/>
    <col min="4" max="4" width="4.00390625" style="80" customWidth="1"/>
    <col min="5" max="5" width="2.8515625" style="80" bestFit="1" customWidth="1"/>
    <col min="6" max="6" width="24.7109375" style="80" customWidth="1"/>
    <col min="7" max="7" width="13.7109375" style="81" customWidth="1"/>
    <col min="8" max="8" width="21.00390625" style="81" hidden="1" customWidth="1"/>
    <col min="9" max="9" width="13.7109375" style="81" customWidth="1"/>
    <col min="10" max="10" width="7.57421875" style="81" hidden="1" customWidth="1"/>
    <col min="11" max="12" width="13.7109375" style="81" customWidth="1"/>
    <col min="13" max="13" width="16.7109375" style="80" hidden="1" customWidth="1"/>
    <col min="14" max="14" width="20.140625" style="80" hidden="1" customWidth="1"/>
    <col min="15" max="16384" width="9.140625" style="80" customWidth="1"/>
  </cols>
  <sheetData>
    <row r="1" spans="1:12" s="1" customFormat="1" ht="26.25" thickBot="1">
      <c r="A1" s="196" t="s">
        <v>0</v>
      </c>
      <c r="B1" s="197"/>
      <c r="C1" s="197"/>
      <c r="D1" s="197"/>
      <c r="E1" s="197"/>
      <c r="F1" s="197"/>
      <c r="G1" s="197"/>
      <c r="H1" s="197"/>
      <c r="I1" s="197"/>
      <c r="J1" s="197"/>
      <c r="K1" s="197"/>
      <c r="L1" s="198"/>
    </row>
    <row r="2" spans="1:12" s="2" customFormat="1" ht="12.75">
      <c r="A2" s="199" t="s">
        <v>1</v>
      </c>
      <c r="B2" s="199"/>
      <c r="C2" s="199"/>
      <c r="D2" s="199"/>
      <c r="E2" s="199"/>
      <c r="F2" s="199"/>
      <c r="G2" s="199"/>
      <c r="H2" s="199"/>
      <c r="I2" s="199"/>
      <c r="J2" s="199"/>
      <c r="K2" s="199"/>
      <c r="L2" s="199"/>
    </row>
    <row r="3" spans="1:12" s="6" customFormat="1" ht="9">
      <c r="A3" s="200" t="s">
        <v>2</v>
      </c>
      <c r="B3" s="200"/>
      <c r="C3" s="200"/>
      <c r="D3" s="200"/>
      <c r="E3" s="200"/>
      <c r="F3" s="3" t="s">
        <v>3</v>
      </c>
      <c r="G3" s="3" t="s">
        <v>4</v>
      </c>
      <c r="H3" s="3"/>
      <c r="I3" s="4"/>
      <c r="J3" s="4"/>
      <c r="K3" s="3" t="s">
        <v>5</v>
      </c>
      <c r="L3" s="5"/>
    </row>
    <row r="4" spans="1:14" s="11" customFormat="1" ht="11.25">
      <c r="A4" s="201">
        <v>42009</v>
      </c>
      <c r="B4" s="201"/>
      <c r="C4" s="201"/>
      <c r="D4" s="201"/>
      <c r="E4" s="201"/>
      <c r="F4" s="7" t="s">
        <v>6</v>
      </c>
      <c r="G4" s="8" t="s">
        <v>7</v>
      </c>
      <c r="H4" s="7"/>
      <c r="I4" s="9"/>
      <c r="J4" s="9"/>
      <c r="K4" s="7" t="s">
        <v>8</v>
      </c>
      <c r="L4" s="10"/>
      <c r="N4" s="11" t="str">
        <f>Habil</f>
        <v>Si</v>
      </c>
    </row>
    <row r="5" spans="1:12" s="6" customFormat="1" ht="9">
      <c r="A5" s="200" t="s">
        <v>9</v>
      </c>
      <c r="B5" s="200"/>
      <c r="C5" s="200"/>
      <c r="D5" s="200"/>
      <c r="E5" s="200"/>
      <c r="F5" s="12" t="s">
        <v>10</v>
      </c>
      <c r="G5" s="4" t="s">
        <v>11</v>
      </c>
      <c r="H5" s="4"/>
      <c r="I5" s="4"/>
      <c r="J5" s="4"/>
      <c r="K5" s="4"/>
      <c r="L5" s="13" t="s">
        <v>12</v>
      </c>
    </row>
    <row r="6" spans="1:14" s="11" customFormat="1" ht="12" thickBot="1">
      <c r="A6" s="195" t="s">
        <v>13</v>
      </c>
      <c r="B6" s="195"/>
      <c r="C6" s="195"/>
      <c r="D6" s="195"/>
      <c r="E6" s="195"/>
      <c r="F6" s="82" t="s">
        <v>126</v>
      </c>
      <c r="G6" s="82" t="s">
        <v>83</v>
      </c>
      <c r="H6" s="14"/>
      <c r="I6" s="15"/>
      <c r="J6" s="15"/>
      <c r="K6" s="14"/>
      <c r="L6" s="16" t="s">
        <v>16</v>
      </c>
      <c r="N6" s="11" t="s">
        <v>17</v>
      </c>
    </row>
    <row r="7" spans="1:12" s="20" customFormat="1" ht="9">
      <c r="A7" s="17"/>
      <c r="B7" s="18" t="s">
        <v>18</v>
      </c>
      <c r="C7" s="19" t="s">
        <v>19</v>
      </c>
      <c r="D7" s="19" t="s">
        <v>20</v>
      </c>
      <c r="E7" s="18" t="s">
        <v>21</v>
      </c>
      <c r="F7" s="19" t="s">
        <v>84</v>
      </c>
      <c r="G7" s="19" t="s">
        <v>23</v>
      </c>
      <c r="H7" s="19"/>
      <c r="I7" s="19" t="s">
        <v>24</v>
      </c>
      <c r="J7" s="19"/>
      <c r="K7" s="19" t="s">
        <v>85</v>
      </c>
      <c r="L7" s="19"/>
    </row>
    <row r="8" spans="1:12" s="20" customFormat="1" ht="8.25">
      <c r="A8" s="21"/>
      <c r="B8" s="22"/>
      <c r="C8" s="23"/>
      <c r="D8" s="23"/>
      <c r="E8" s="24"/>
      <c r="F8" s="25"/>
      <c r="G8" s="23"/>
      <c r="H8" s="23"/>
      <c r="I8" s="23"/>
      <c r="J8" s="23"/>
      <c r="K8" s="23"/>
      <c r="L8" s="23"/>
    </row>
    <row r="9" spans="1:14" s="35" customFormat="1" ht="12.75">
      <c r="A9" s="26">
        <v>1</v>
      </c>
      <c r="B9" s="27">
        <v>5864013</v>
      </c>
      <c r="C9" s="28">
        <v>1515</v>
      </c>
      <c r="D9" s="28">
        <v>0</v>
      </c>
      <c r="E9" s="29">
        <v>1</v>
      </c>
      <c r="F9" s="30" t="s">
        <v>118</v>
      </c>
      <c r="G9" s="31"/>
      <c r="H9" s="31"/>
      <c r="I9" s="31"/>
      <c r="J9" s="31"/>
      <c r="K9" s="31"/>
      <c r="L9" s="32">
        <v>2</v>
      </c>
      <c r="M9" s="33">
        <v>67</v>
      </c>
      <c r="N9" s="34" t="e">
        <f>jugador($F9)</f>
        <v>#NAME?</v>
      </c>
    </row>
    <row r="10" spans="1:14" s="35" customFormat="1" ht="12.75">
      <c r="A10" s="36"/>
      <c r="B10" s="37"/>
      <c r="C10" s="38"/>
      <c r="D10" s="38"/>
      <c r="E10" s="39"/>
      <c r="F10" s="40"/>
      <c r="G10" s="144" t="s">
        <v>124</v>
      </c>
      <c r="H10" s="41">
        <v>5864013</v>
      </c>
      <c r="I10" s="42"/>
      <c r="J10" s="42"/>
      <c r="K10" s="39"/>
      <c r="L10" s="39"/>
      <c r="M10" s="34"/>
      <c r="N10" s="34"/>
    </row>
    <row r="11" spans="1:14" s="35" customFormat="1" ht="12.75">
      <c r="A11" s="36">
        <v>2</v>
      </c>
      <c r="B11" s="43" t="s">
        <v>27</v>
      </c>
      <c r="C11" s="44" t="s">
        <v>27</v>
      </c>
      <c r="D11" s="44" t="s">
        <v>27</v>
      </c>
      <c r="E11" s="45"/>
      <c r="F11" s="46" t="s">
        <v>28</v>
      </c>
      <c r="G11" s="47"/>
      <c r="H11" s="41"/>
      <c r="I11" s="42"/>
      <c r="J11" s="42"/>
      <c r="K11" s="39"/>
      <c r="L11" s="39"/>
      <c r="M11" s="33" t="s">
        <v>27</v>
      </c>
      <c r="N11" s="34" t="e">
        <f>jugador($F11)</f>
        <v>#NAME?</v>
      </c>
    </row>
    <row r="12" spans="1:14" s="35" customFormat="1" ht="12.75">
      <c r="A12" s="36"/>
      <c r="B12" s="37"/>
      <c r="C12" s="38"/>
      <c r="D12" s="38"/>
      <c r="E12" s="48"/>
      <c r="F12" s="49"/>
      <c r="G12" s="50"/>
      <c r="H12" s="41"/>
      <c r="I12" s="51" t="s">
        <v>124</v>
      </c>
      <c r="J12" s="52">
        <v>5872355</v>
      </c>
      <c r="K12" s="42"/>
      <c r="L12" s="39"/>
      <c r="M12" s="34"/>
      <c r="N12" s="34"/>
    </row>
    <row r="13" spans="1:14" s="35" customFormat="1" ht="12.75">
      <c r="A13" s="26">
        <v>3</v>
      </c>
      <c r="B13" s="43">
        <v>5841110</v>
      </c>
      <c r="C13" s="44">
        <v>6184</v>
      </c>
      <c r="D13" s="44">
        <v>0</v>
      </c>
      <c r="E13" s="45">
        <v>6</v>
      </c>
      <c r="F13" s="53" t="s">
        <v>119</v>
      </c>
      <c r="G13" s="54" t="s">
        <v>124</v>
      </c>
      <c r="H13" s="41"/>
      <c r="I13" s="47" t="s">
        <v>251</v>
      </c>
      <c r="J13" s="41"/>
      <c r="K13" s="42"/>
      <c r="L13" s="39"/>
      <c r="M13" s="33">
        <v>1</v>
      </c>
      <c r="N13" s="34" t="e">
        <f>jugador($F13)</f>
        <v>#NAME?</v>
      </c>
    </row>
    <row r="14" spans="1:14" s="35" customFormat="1" ht="12.75">
      <c r="A14" s="36"/>
      <c r="B14" s="37"/>
      <c r="C14" s="38"/>
      <c r="D14" s="38"/>
      <c r="E14" s="48"/>
      <c r="F14" s="40"/>
      <c r="G14" s="186" t="s">
        <v>217</v>
      </c>
      <c r="H14" s="52">
        <v>5872355</v>
      </c>
      <c r="I14" s="50"/>
      <c r="J14" s="41"/>
      <c r="K14" s="42"/>
      <c r="L14" s="39"/>
      <c r="M14" s="34"/>
      <c r="N14" s="34"/>
    </row>
    <row r="15" spans="1:14" s="35" customFormat="1" ht="12.75">
      <c r="A15" s="36">
        <v>4</v>
      </c>
      <c r="B15" s="43">
        <v>5872355</v>
      </c>
      <c r="C15" s="44">
        <v>5543</v>
      </c>
      <c r="D15" s="44">
        <v>0</v>
      </c>
      <c r="E15" s="45">
        <v>5</v>
      </c>
      <c r="F15" s="46" t="s">
        <v>120</v>
      </c>
      <c r="G15" s="42" t="s">
        <v>219</v>
      </c>
      <c r="H15" s="41"/>
      <c r="I15" s="50"/>
      <c r="J15" s="41"/>
      <c r="K15" s="42"/>
      <c r="L15" s="39"/>
      <c r="M15" s="33">
        <v>2</v>
      </c>
      <c r="N15" s="34" t="e">
        <f>jugador($F15)</f>
        <v>#NAME?</v>
      </c>
    </row>
    <row r="16" spans="1:14" s="35" customFormat="1" ht="12.75">
      <c r="A16" s="36"/>
      <c r="B16" s="37"/>
      <c r="C16" s="38"/>
      <c r="D16" s="38"/>
      <c r="E16" s="39"/>
      <c r="F16" s="49"/>
      <c r="G16" s="39"/>
      <c r="H16" s="41"/>
      <c r="I16" s="50"/>
      <c r="J16" s="41"/>
      <c r="K16" s="51" t="s">
        <v>125</v>
      </c>
      <c r="L16" s="41">
        <v>5872355</v>
      </c>
      <c r="M16" s="34"/>
      <c r="N16" s="34"/>
    </row>
    <row r="17" spans="1:14" s="35" customFormat="1" ht="12.75">
      <c r="A17" s="36">
        <v>5</v>
      </c>
      <c r="B17" s="43">
        <v>5876521</v>
      </c>
      <c r="C17" s="44">
        <v>3771</v>
      </c>
      <c r="D17" s="44">
        <v>0</v>
      </c>
      <c r="E17" s="45">
        <v>4</v>
      </c>
      <c r="F17" s="53" t="s">
        <v>121</v>
      </c>
      <c r="G17" s="39"/>
      <c r="H17" s="41"/>
      <c r="I17" s="50"/>
      <c r="J17" s="41"/>
      <c r="K17" s="56" t="s">
        <v>212</v>
      </c>
      <c r="L17" s="39"/>
      <c r="M17" s="33">
        <v>10</v>
      </c>
      <c r="N17" s="34" t="e">
        <f>jugador($F17)</f>
        <v>#NAME?</v>
      </c>
    </row>
    <row r="18" spans="1:14" s="35" customFormat="1" ht="12.75">
      <c r="A18" s="36"/>
      <c r="B18" s="37"/>
      <c r="C18" s="38"/>
      <c r="D18" s="38"/>
      <c r="E18" s="39"/>
      <c r="F18" s="40"/>
      <c r="G18" s="39" t="s">
        <v>218</v>
      </c>
      <c r="H18" s="41">
        <v>5929627</v>
      </c>
      <c r="I18" s="50"/>
      <c r="J18" s="41"/>
      <c r="K18" s="42"/>
      <c r="L18" s="39"/>
      <c r="M18" s="34"/>
      <c r="N18" s="34"/>
    </row>
    <row r="19" spans="1:14" s="35" customFormat="1" ht="12.75">
      <c r="A19" s="26">
        <v>6</v>
      </c>
      <c r="B19" s="43">
        <v>5929627</v>
      </c>
      <c r="C19" s="44">
        <v>0</v>
      </c>
      <c r="D19" s="44">
        <v>0</v>
      </c>
      <c r="E19" s="45">
        <v>3</v>
      </c>
      <c r="F19" s="46" t="s">
        <v>122</v>
      </c>
      <c r="G19" s="47" t="s">
        <v>185</v>
      </c>
      <c r="H19" s="41"/>
      <c r="I19" s="54">
        <v>0</v>
      </c>
      <c r="J19" s="41"/>
      <c r="K19" s="42"/>
      <c r="L19" s="39"/>
      <c r="M19" s="33">
        <v>11</v>
      </c>
      <c r="N19" s="34" t="e">
        <f>jugador($F19)</f>
        <v>#NAME?</v>
      </c>
    </row>
    <row r="20" spans="1:14" s="35" customFormat="1" ht="12.75">
      <c r="A20" s="36"/>
      <c r="B20" s="37"/>
      <c r="C20" s="38"/>
      <c r="D20" s="38"/>
      <c r="E20" s="48"/>
      <c r="F20" s="49"/>
      <c r="G20" s="50"/>
      <c r="H20" s="41"/>
      <c r="I20" s="55" t="s">
        <v>125</v>
      </c>
      <c r="J20" s="52">
        <v>5929627</v>
      </c>
      <c r="K20" s="42"/>
      <c r="L20" s="39"/>
      <c r="M20" s="34"/>
      <c r="N20" s="34"/>
    </row>
    <row r="21" spans="1:14" s="35" customFormat="1" ht="12.75">
      <c r="A21" s="36">
        <v>7</v>
      </c>
      <c r="B21" s="43" t="s">
        <v>27</v>
      </c>
      <c r="C21" s="44" t="s">
        <v>27</v>
      </c>
      <c r="D21" s="44" t="s">
        <v>27</v>
      </c>
      <c r="E21" s="45"/>
      <c r="F21" s="53" t="s">
        <v>28</v>
      </c>
      <c r="G21" s="54">
        <v>0</v>
      </c>
      <c r="H21" s="41"/>
      <c r="I21" s="39" t="s">
        <v>194</v>
      </c>
      <c r="J21" s="39"/>
      <c r="K21" s="42"/>
      <c r="L21" s="39"/>
      <c r="M21" s="33" t="s">
        <v>27</v>
      </c>
      <c r="N21" s="34" t="e">
        <f>jugador($F21)</f>
        <v>#NAME?</v>
      </c>
    </row>
    <row r="22" spans="1:14" s="35" customFormat="1" ht="12.75">
      <c r="A22" s="36"/>
      <c r="B22" s="37"/>
      <c r="C22" s="38"/>
      <c r="D22" s="38"/>
      <c r="E22" s="48"/>
      <c r="F22" s="40"/>
      <c r="G22" s="147" t="s">
        <v>125</v>
      </c>
      <c r="H22" s="52">
        <v>5896496</v>
      </c>
      <c r="I22" s="42"/>
      <c r="J22" s="42"/>
      <c r="K22" s="42"/>
      <c r="L22" s="39"/>
      <c r="M22" s="34"/>
      <c r="N22" s="34"/>
    </row>
    <row r="23" spans="1:14" s="35" customFormat="1" ht="12.75">
      <c r="A23" s="26">
        <v>8</v>
      </c>
      <c r="B23" s="43">
        <v>5896496</v>
      </c>
      <c r="C23" s="44">
        <v>0</v>
      </c>
      <c r="D23" s="44">
        <v>0</v>
      </c>
      <c r="E23" s="57">
        <v>2</v>
      </c>
      <c r="F23" s="46" t="s">
        <v>123</v>
      </c>
      <c r="G23" s="42"/>
      <c r="H23" s="42"/>
      <c r="I23" s="42"/>
      <c r="J23" s="42"/>
      <c r="K23" s="42"/>
      <c r="L23" s="39"/>
      <c r="M23" s="33">
        <v>28</v>
      </c>
      <c r="N23" s="34" t="e">
        <f>jugador($F23)</f>
        <v>#NAME?</v>
      </c>
    </row>
    <row r="24" spans="1:12" s="35" customFormat="1" ht="13.5" thickBot="1">
      <c r="A24" s="42"/>
      <c r="B24" s="58"/>
      <c r="C24" s="39"/>
      <c r="D24" s="39"/>
      <c r="E24" s="48"/>
      <c r="F24" s="31"/>
      <c r="G24" s="39"/>
      <c r="H24" s="39"/>
      <c r="I24" s="42"/>
      <c r="J24" s="42"/>
      <c r="K24" s="59"/>
      <c r="L24" s="60"/>
    </row>
    <row r="25" spans="1:12" s="64" customFormat="1" ht="12.75">
      <c r="A25" s="202" t="s">
        <v>34</v>
      </c>
      <c r="B25" s="203"/>
      <c r="C25" s="203"/>
      <c r="D25" s="204"/>
      <c r="E25" s="61" t="s">
        <v>35</v>
      </c>
      <c r="F25" s="62" t="s">
        <v>36</v>
      </c>
      <c r="G25" s="205" t="s">
        <v>37</v>
      </c>
      <c r="H25" s="206"/>
      <c r="I25" s="207"/>
      <c r="J25" s="63"/>
      <c r="K25" s="206" t="s">
        <v>38</v>
      </c>
      <c r="L25" s="208"/>
    </row>
    <row r="26" spans="1:12" s="64" customFormat="1" ht="13.5" thickBot="1">
      <c r="A26" s="209" t="s">
        <v>130</v>
      </c>
      <c r="B26" s="210"/>
      <c r="C26" s="210"/>
      <c r="D26" s="211"/>
      <c r="E26" s="65">
        <v>1</v>
      </c>
      <c r="F26" s="66" t="s">
        <v>118</v>
      </c>
      <c r="G26" s="212"/>
      <c r="H26" s="213"/>
      <c r="I26" s="214"/>
      <c r="J26" s="67"/>
      <c r="K26" s="213"/>
      <c r="L26" s="215"/>
    </row>
    <row r="27" spans="1:12" s="64" customFormat="1" ht="12.75">
      <c r="A27" s="216" t="s">
        <v>39</v>
      </c>
      <c r="B27" s="217"/>
      <c r="C27" s="217"/>
      <c r="D27" s="218"/>
      <c r="E27" s="68">
        <v>2</v>
      </c>
      <c r="F27" s="69" t="s">
        <v>123</v>
      </c>
      <c r="G27" s="212"/>
      <c r="H27" s="213"/>
      <c r="I27" s="214"/>
      <c r="J27" s="67"/>
      <c r="K27" s="213"/>
      <c r="L27" s="215"/>
    </row>
    <row r="28" spans="1:12" s="64" customFormat="1" ht="13.5" thickBot="1">
      <c r="A28" s="219" t="s">
        <v>82</v>
      </c>
      <c r="B28" s="220"/>
      <c r="C28" s="220"/>
      <c r="D28" s="221"/>
      <c r="E28" s="68"/>
      <c r="F28" s="69"/>
      <c r="G28" s="212"/>
      <c r="H28" s="213"/>
      <c r="I28" s="214"/>
      <c r="J28" s="67"/>
      <c r="K28" s="213"/>
      <c r="L28" s="215"/>
    </row>
    <row r="29" spans="1:12" s="64" customFormat="1" ht="12.75">
      <c r="A29" s="202" t="s">
        <v>40</v>
      </c>
      <c r="B29" s="203"/>
      <c r="C29" s="203"/>
      <c r="D29" s="204"/>
      <c r="E29" s="68"/>
      <c r="F29" s="69" t="s">
        <v>27</v>
      </c>
      <c r="G29" s="212"/>
      <c r="H29" s="213"/>
      <c r="I29" s="214"/>
      <c r="J29" s="67"/>
      <c r="K29" s="213"/>
      <c r="L29" s="215"/>
    </row>
    <row r="30" spans="1:12" s="64" customFormat="1" ht="13.5" thickBot="1">
      <c r="A30" s="222"/>
      <c r="B30" s="223"/>
      <c r="C30" s="223"/>
      <c r="D30" s="224"/>
      <c r="E30" s="70"/>
      <c r="F30" s="71"/>
      <c r="G30" s="212"/>
      <c r="H30" s="213"/>
      <c r="I30" s="214"/>
      <c r="J30" s="67"/>
      <c r="K30" s="213"/>
      <c r="L30" s="215"/>
    </row>
    <row r="31" spans="1:12" s="64" customFormat="1" ht="12.75">
      <c r="A31" s="202" t="s">
        <v>41</v>
      </c>
      <c r="B31" s="203"/>
      <c r="C31" s="203"/>
      <c r="D31" s="204"/>
      <c r="E31" s="70"/>
      <c r="F31" s="71"/>
      <c r="G31" s="212"/>
      <c r="H31" s="213"/>
      <c r="I31" s="214"/>
      <c r="J31" s="67"/>
      <c r="K31" s="213"/>
      <c r="L31" s="215"/>
    </row>
    <row r="32" spans="1:12" s="64" customFormat="1" ht="12.75">
      <c r="A32" s="225" t="s">
        <v>16</v>
      </c>
      <c r="B32" s="226"/>
      <c r="C32" s="226"/>
      <c r="D32" s="227"/>
      <c r="E32" s="70"/>
      <c r="F32" s="71"/>
      <c r="G32" s="212"/>
      <c r="H32" s="213"/>
      <c r="I32" s="214"/>
      <c r="J32" s="67"/>
      <c r="K32" s="213"/>
      <c r="L32" s="215"/>
    </row>
    <row r="33" spans="1:12" s="64" customFormat="1" ht="13.5" thickBot="1">
      <c r="A33" s="228">
        <v>5890878</v>
      </c>
      <c r="B33" s="229"/>
      <c r="C33" s="229"/>
      <c r="D33" s="230"/>
      <c r="E33" s="72"/>
      <c r="F33" s="73"/>
      <c r="G33" s="231"/>
      <c r="H33" s="232"/>
      <c r="I33" s="233"/>
      <c r="J33" s="74"/>
      <c r="K33" s="232"/>
      <c r="L33" s="234"/>
    </row>
    <row r="34" spans="2:13" s="64" customFormat="1" ht="12.75">
      <c r="B34" s="75" t="s">
        <v>42</v>
      </c>
      <c r="F34" s="76"/>
      <c r="G34" s="76"/>
      <c r="H34" s="76"/>
      <c r="I34" s="77"/>
      <c r="J34" s="77"/>
      <c r="K34" s="236" t="s">
        <v>259</v>
      </c>
      <c r="L34" s="236"/>
      <c r="M34" s="236"/>
    </row>
    <row r="35" spans="6:12" s="64" customFormat="1" ht="12.75">
      <c r="F35" s="78" t="s">
        <v>43</v>
      </c>
      <c r="G35" s="235" t="s">
        <v>44</v>
      </c>
      <c r="H35" s="235"/>
      <c r="I35" s="235"/>
      <c r="J35" s="79"/>
      <c r="K35" s="76"/>
      <c r="L35" s="77"/>
    </row>
  </sheetData>
  <sheetProtection/>
  <mergeCells count="35">
    <mergeCell ref="A33:D33"/>
    <mergeCell ref="G33:I33"/>
    <mergeCell ref="K33:L33"/>
    <mergeCell ref="G35:I35"/>
    <mergeCell ref="K34:M34"/>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5:D25"/>
    <mergeCell ref="G25:I25"/>
    <mergeCell ref="K25:L25"/>
    <mergeCell ref="A26:D26"/>
    <mergeCell ref="G26:I26"/>
    <mergeCell ref="K26:L26"/>
    <mergeCell ref="A6:E6"/>
    <mergeCell ref="A1:L1"/>
    <mergeCell ref="A2:L2"/>
    <mergeCell ref="A3:E3"/>
    <mergeCell ref="A4:E4"/>
    <mergeCell ref="A5:E5"/>
  </mergeCells>
  <conditionalFormatting sqref="F9 B9:D9 B11:D11 F11 F13 B13:D13 B15:D15 F15 F17 B17:D17 B19:D19 F19 F21 B21:D21 B23:D23 F23">
    <cfRule type="expression" priority="1" dxfId="38" stopIfTrue="1">
      <formula>AND($E9&lt;=$L$9,$M9&gt;0,$E9&gt;0,$D9&lt;&gt;"LL",$D9&lt;&gt;"Alt")</formula>
    </cfRule>
  </conditionalFormatting>
  <conditionalFormatting sqref="E9 E11 E13 E15 E17 E19 E21 E23">
    <cfRule type="expression" priority="2" dxfId="39" stopIfTrue="1">
      <formula>AND($E9&lt;=$L$9,$M9&gt;0,$D9&lt;&gt;"LL")</formula>
    </cfRule>
  </conditionalFormatting>
  <dataValidations count="4">
    <dataValidation type="list" allowBlank="1" showInputMessage="1" showErrorMessage="1" sqref="G22">
      <formula1>$N21:$N23</formula1>
    </dataValidation>
    <dataValidation type="list" allowBlank="1" showErrorMessage="1" promptTitle="Ganador" prompt="Seleccione el Jugador Ganador" sqref="G10">
      <formula1>$N9:$N11</formula1>
    </dataValidation>
    <dataValidation type="list" allowBlank="1" showInputMessage="1" showErrorMessage="1" sqref="I20 I12">
      <formula1>$G21:$G22</formula1>
    </dataValidation>
    <dataValidation type="list" allowBlank="1" showInputMessage="1" showErrorMessage="1" sqref="K16">
      <formula1>$I$19:$I$20</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2015-01-27T08:50:47Z</dcterms:modified>
  <cp:category/>
  <cp:version/>
  <cp:contentType/>
  <cp:contentStatus/>
</cp:coreProperties>
</file>